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哈尔滨理工大学科研基础设施和大型科研仪器开放共享缴费单" sheetId="1" r:id="rId1"/>
    <sheet name="内嵌函数数据表（勿动）" sheetId="2" state="hidden" r:id="rId2"/>
  </sheets>
  <calcPr calcId="144525"/>
</workbook>
</file>

<file path=xl/sharedStrings.xml><?xml version="1.0" encoding="utf-8"?>
<sst xmlns="http://schemas.openxmlformats.org/spreadsheetml/2006/main" count="506" uniqueCount="293">
  <si>
    <t>编号：</t>
  </si>
  <si>
    <t xml:space="preserve">哈尔滨理工大学科研基础设施和大型科研仪器开放共享缴费单 （正联）                                                                                  </t>
  </si>
  <si>
    <t>用户姓名</t>
  </si>
  <si>
    <t>用户所在单位</t>
  </si>
  <si>
    <t>联系电话</t>
  </si>
  <si>
    <t>设备所在学院
（下拉选取）</t>
  </si>
  <si>
    <t>设备名称
（下拉选取）</t>
  </si>
  <si>
    <t>测试项目</t>
  </si>
  <si>
    <t>收费标准</t>
  </si>
  <si>
    <t>使用计费方式</t>
  </si>
  <si>
    <t>校内用户服务费用合计       （元）</t>
  </si>
  <si>
    <t>校外用户服务费用合计       （元）</t>
  </si>
  <si>
    <t>校外</t>
  </si>
  <si>
    <t>校内</t>
  </si>
  <si>
    <t>按使用机时计费
（单位：小时）</t>
  </si>
  <si>
    <t>按使用次数计费
（单位：次）</t>
  </si>
  <si>
    <t>收费合计(元)：</t>
  </si>
  <si>
    <t>财务项目号
（校内用户填写）</t>
  </si>
  <si>
    <t>从部门号为        项目号为                
经费列支。</t>
  </si>
  <si>
    <t>项目负责人签字：</t>
  </si>
  <si>
    <t>用户签字：</t>
  </si>
  <si>
    <t>设备所在学院相关负责人签字：</t>
  </si>
  <si>
    <t xml:space="preserve">设备所在学院盖章：                                                 </t>
  </si>
  <si>
    <t>财务处收费确认：
（签章）                                        
                                      年   月    日</t>
  </si>
  <si>
    <t>备注</t>
  </si>
  <si>
    <t>缴费单一式二联，正联为用户到财务处缴费报账联（留存财务处）；
副联需财务处收费签章确认后，由学院留存（留存联需每季度汇总扫描报科技处，另附与之匹配的共享服务发票电子版照片）。</t>
  </si>
  <si>
    <t xml:space="preserve">哈尔滨理工大学科研基础设施和大型科研仪器开放共享缴费单 （副联）                                                                                  </t>
  </si>
  <si>
    <t>序号</t>
  </si>
  <si>
    <t>学院</t>
  </si>
  <si>
    <t>科研设施和仪器名称</t>
  </si>
  <si>
    <t>规格型号</t>
  </si>
  <si>
    <t>厂家/产地</t>
  </si>
  <si>
    <t>社会</t>
  </si>
  <si>
    <t>机械动力工程学院</t>
  </si>
  <si>
    <t>钨灯丝扫描电镜</t>
  </si>
  <si>
    <t>su3500</t>
  </si>
  <si>
    <t>日立公司/日本</t>
  </si>
  <si>
    <t>按小时收费，不足1小时按1小时计算</t>
  </si>
  <si>
    <t>霍普金森压杆</t>
  </si>
  <si>
    <t>ALT1000</t>
  </si>
  <si>
    <t>阿基米德工业科技有限公司/中国</t>
  </si>
  <si>
    <t>电气与电子工程学院</t>
  </si>
  <si>
    <t>超景深显微镜(PZ-WN-STAND)</t>
  </si>
  <si>
    <t>PZ-WN-STAND</t>
  </si>
  <si>
    <t>品智创思/中国</t>
  </si>
  <si>
    <t>材料科学与化学工程学院</t>
  </si>
  <si>
    <t>拓璞五轴加工中心</t>
  </si>
  <si>
    <t>VMC-C50</t>
  </si>
  <si>
    <t>拓璞/中国</t>
  </si>
  <si>
    <t>SAACKE五轴联动数控刀具磨削中心</t>
  </si>
  <si>
    <t>CUTRPO</t>
  </si>
  <si>
    <t>萨克/德国</t>
  </si>
  <si>
    <t>旋转式压电测力仪</t>
  </si>
  <si>
    <t>9171A2512</t>
  </si>
  <si>
    <t>奇石乐/瑞士</t>
  </si>
  <si>
    <t>压电式测力仪</t>
  </si>
  <si>
    <t>9139AA</t>
  </si>
  <si>
    <t>中走丝电火花切割机</t>
  </si>
  <si>
    <t>HA500</t>
  </si>
  <si>
    <t>苏州三光科技股份有限公司/中国</t>
  </si>
  <si>
    <t>慢走丝线切割机床</t>
  </si>
  <si>
    <t>DK7632A SKDE</t>
  </si>
  <si>
    <t>E系列激光雕刻切割机</t>
  </si>
  <si>
    <t>EI309RF</t>
  </si>
  <si>
    <t>北京正天恒业数控技术有限公司/中国</t>
  </si>
  <si>
    <t>窄脉宽端泵激光三维雕刻机</t>
  </si>
  <si>
    <t>532F</t>
  </si>
  <si>
    <t>多功能精密激光切割机床及配套设备</t>
  </si>
  <si>
    <t>ZT-J-6060M</t>
  </si>
  <si>
    <t>北京正天恒业数控/中国</t>
  </si>
  <si>
    <t>立式数控铣床</t>
  </si>
  <si>
    <t>VDL-1000E</t>
  </si>
  <si>
    <t>大连机床有限责任公司/中国</t>
  </si>
  <si>
    <t>立式加工中心</t>
  </si>
  <si>
    <t>VDL--1000E</t>
  </si>
  <si>
    <t>哈尔滨王码同利科技开发有限公司/中国</t>
  </si>
  <si>
    <t>数控车床</t>
  </si>
  <si>
    <t>CKA6163A</t>
  </si>
  <si>
    <t>快速成型机</t>
  </si>
  <si>
    <t>LY</t>
  </si>
  <si>
    <t>哈尔滨中云科技/中国</t>
  </si>
  <si>
    <t>激光光固化3D打印机及配套设备</t>
  </si>
  <si>
    <t>3510SD</t>
  </si>
  <si>
    <t>3D systems/美国</t>
  </si>
  <si>
    <t>关节臂扫描仪器</t>
  </si>
  <si>
    <t>FARO</t>
  </si>
  <si>
    <t>高速采集系统</t>
  </si>
  <si>
    <t>DL950</t>
  </si>
  <si>
    <t>横河技术测量 （上海）有限公司/中国</t>
  </si>
  <si>
    <t>TGA/DSC同步热分析仪</t>
  </si>
  <si>
    <t>STA-200</t>
  </si>
  <si>
    <t>上海皆准仪器设备有限公司/中国</t>
  </si>
  <si>
    <t>转子滚动轴承与行星齿轮箱综合故障模拟实验台</t>
  </si>
  <si>
    <t>HD-FD-H-03X</t>
  </si>
  <si>
    <t>江苏联益友测控技有限责任公司/中国</t>
  </si>
  <si>
    <t>六自由度运动测试平台</t>
  </si>
  <si>
    <t>MOTION-ST6DDOF</t>
  </si>
  <si>
    <t>泰州市普源视景仿真科技有限公司/中国</t>
  </si>
  <si>
    <t>介电分析仪</t>
  </si>
  <si>
    <t>CONCEPT40</t>
  </si>
  <si>
    <t>Novocontrol/德国</t>
  </si>
  <si>
    <t>动态热机械分析仪</t>
  </si>
  <si>
    <t>Q800</t>
  </si>
  <si>
    <t>美国TA仪器公司/美国</t>
  </si>
  <si>
    <t>差示扫描量热仪</t>
  </si>
  <si>
    <t>DSC-1</t>
  </si>
  <si>
    <t>瑞士梅特勒托利多仪器公司/瑞士</t>
  </si>
  <si>
    <t>傅立叶红外光谱仪</t>
  </si>
  <si>
    <t>EQUINOX-55</t>
  </si>
  <si>
    <t>Bruker AG/德国</t>
  </si>
  <si>
    <t>原子力显微镜</t>
  </si>
  <si>
    <t>Nanoscope V Multimode 8</t>
  </si>
  <si>
    <t>Bruker/美国</t>
  </si>
  <si>
    <t>高真空多靶磁控溅射镀膜机</t>
  </si>
  <si>
    <t>ZHD-400</t>
  </si>
  <si>
    <t>北京泰诺科技有限公司</t>
  </si>
  <si>
    <t>场发射扫描电子显微镜</t>
  </si>
  <si>
    <t>SU8020</t>
  </si>
  <si>
    <t>PEA空间电荷分布测量</t>
  </si>
  <si>
    <t>PEA-01</t>
  </si>
  <si>
    <t>上海翔铁公司/中国</t>
  </si>
  <si>
    <t>X射线衍射仪（Empyrean）</t>
  </si>
  <si>
    <t>Empyrean</t>
  </si>
  <si>
    <t>帕纳科公司/荷兰</t>
  </si>
  <si>
    <t>铁电介电测试工作站</t>
  </si>
  <si>
    <t>Polyk/PK-CPE2020</t>
  </si>
  <si>
    <t>陕西旭朝新材料科技有限公司/中国</t>
  </si>
  <si>
    <t>带外接光路傅里叶光谱仪</t>
  </si>
  <si>
    <t>FTIR-6100</t>
  </si>
  <si>
    <t>日本分光株式会社（JASCO）/日本</t>
  </si>
  <si>
    <t>激光导热仪</t>
  </si>
  <si>
    <t>LFA447</t>
  </si>
  <si>
    <t>耐驰仪器/德国</t>
  </si>
  <si>
    <t>静电纺丝机</t>
  </si>
  <si>
    <t>ET-3556H</t>
  </si>
  <si>
    <t>永康乐业/中国</t>
  </si>
  <si>
    <t>比表面积及空隙分析仪</t>
  </si>
  <si>
    <t>3PC-610MB-L</t>
  </si>
  <si>
    <t>上海Malvern/中国</t>
  </si>
  <si>
    <t>全自动粒度及ZETA点位分析仪</t>
  </si>
  <si>
    <t>Mastersizer 3000+ Pro</t>
  </si>
  <si>
    <t>超高速摄像机</t>
  </si>
  <si>
    <t>CUTPRO</t>
  </si>
  <si>
    <t>Stanford/美国</t>
  </si>
  <si>
    <t>液相色谱仪</t>
  </si>
  <si>
    <t>1260VL</t>
  </si>
  <si>
    <t>安捷伦公司/美国</t>
  </si>
  <si>
    <t>工频直流器高压发生器</t>
  </si>
  <si>
    <t>DC-300KV/5MA</t>
  </si>
  <si>
    <t>江苏雷宇 /中国</t>
  </si>
  <si>
    <t>冲击电流发生器</t>
  </si>
  <si>
    <t>SJTA-I</t>
  </si>
  <si>
    <t>局放测试仪</t>
  </si>
  <si>
    <t>GYD</t>
  </si>
  <si>
    <t>武汉国电/中国</t>
  </si>
  <si>
    <t>高压冲击发生器</t>
  </si>
  <si>
    <t>CDYH-2000KV/100KJ</t>
  </si>
  <si>
    <t>北京华天/中国</t>
  </si>
  <si>
    <t>同步热分析仪(STA联用设备)</t>
  </si>
  <si>
    <t>STA449F5</t>
  </si>
  <si>
    <t xml:space="preserve">耐驰Netzsch/德国 </t>
  </si>
  <si>
    <t>热重气体分析仪</t>
  </si>
  <si>
    <t>GSD 350 ThermoStar</t>
  </si>
  <si>
    <t>普发真空/中国</t>
  </si>
  <si>
    <t>高压极性反转实验系统</t>
  </si>
  <si>
    <t>ZGS-C400KV/3MA</t>
  </si>
  <si>
    <t>自研/中国</t>
  </si>
  <si>
    <t>熔融纺丝试验机</t>
  </si>
  <si>
    <t>M12</t>
  </si>
  <si>
    <t>致研科技 /中国</t>
  </si>
  <si>
    <t>等离子增强化学气相沉积系统</t>
  </si>
  <si>
    <r>
      <rPr>
        <sz val="12"/>
        <rFont val="宋体"/>
        <charset val="0"/>
      </rPr>
      <t>OTF-1200X-II-80-4CLV-PE/</t>
    </r>
    <r>
      <rPr>
        <sz val="12"/>
        <rFont val="宋体"/>
        <charset val="134"/>
      </rPr>
      <t>带滑轨</t>
    </r>
  </si>
  <si>
    <t>科晶/中国</t>
  </si>
  <si>
    <t>电容充放电测试系统工作站（进口）</t>
  </si>
  <si>
    <t>PolyK/PK-CPR1801-10015</t>
  </si>
  <si>
    <t>宾州PolyK/美国</t>
  </si>
  <si>
    <t>真空镀膜机</t>
  </si>
  <si>
    <t>GYGDW</t>
  </si>
  <si>
    <t>德仪科技/中国</t>
  </si>
  <si>
    <t>光纤光谱仪</t>
  </si>
  <si>
    <t>AQ6370B</t>
  </si>
  <si>
    <r>
      <rPr>
        <sz val="12"/>
        <rFont val="宋体"/>
        <charset val="134"/>
      </rPr>
      <t>横河</t>
    </r>
    <r>
      <rPr>
        <sz val="12"/>
        <rFont val="宋体"/>
        <charset val="0"/>
      </rPr>
      <t>/日本</t>
    </r>
  </si>
  <si>
    <t>射频矢量网络分析仪</t>
  </si>
  <si>
    <t>ZVH4</t>
  </si>
  <si>
    <r>
      <rPr>
        <sz val="12"/>
        <rFont val="宋体"/>
        <charset val="134"/>
      </rPr>
      <t>R&amp;S</t>
    </r>
    <r>
      <rPr>
        <sz val="12"/>
        <rFont val="宋体"/>
        <charset val="0"/>
      </rPr>
      <t>/德国</t>
    </r>
  </si>
  <si>
    <t>数控液压机</t>
  </si>
  <si>
    <t>HYG-300T</t>
  </si>
  <si>
    <t>南京威诺/中国</t>
  </si>
  <si>
    <r>
      <rPr>
        <sz val="12"/>
        <rFont val="宋体"/>
        <charset val="0"/>
      </rPr>
      <t>5kW</t>
    </r>
    <r>
      <rPr>
        <sz val="12"/>
        <rFont val="宋体"/>
        <charset val="134"/>
      </rPr>
      <t>双馈风电模拟器单元</t>
    </r>
  </si>
  <si>
    <t>DZ-SimWindD5k</t>
  </si>
  <si>
    <t>上海大周/中国</t>
  </si>
  <si>
    <t>微电网中央监控及能量管理系统</t>
  </si>
  <si>
    <t>PhaseView-EMS</t>
  </si>
  <si>
    <r>
      <rPr>
        <sz val="12"/>
        <rFont val="宋体"/>
        <charset val="0"/>
      </rPr>
      <t>RTDS</t>
    </r>
    <r>
      <rPr>
        <sz val="12"/>
        <rFont val="宋体"/>
        <charset val="134"/>
      </rPr>
      <t>电机及其控制系统半实物仿真测试平台</t>
    </r>
  </si>
  <si>
    <t>RTDS</t>
  </si>
  <si>
    <r>
      <rPr>
        <sz val="12"/>
        <rFont val="宋体"/>
        <charset val="134"/>
      </rPr>
      <t>RTDS</t>
    </r>
    <r>
      <rPr>
        <sz val="12"/>
        <rFont val="宋体"/>
        <charset val="0"/>
      </rPr>
      <t>公司/加拿大</t>
    </r>
  </si>
  <si>
    <t>带水冷却电加热开炼机</t>
  </si>
  <si>
    <t>青岛佳鑫润/中国</t>
  </si>
  <si>
    <t>转矩流变仪</t>
  </si>
  <si>
    <t>RM-200A</t>
  </si>
  <si>
    <t>哈普电气/中国</t>
  </si>
  <si>
    <t>电子拉力试验机</t>
  </si>
  <si>
    <t>CMT4103/1KN</t>
  </si>
  <si>
    <t>上海捷沪/中国</t>
  </si>
  <si>
    <t>电脉冲局部放电检测仪</t>
  </si>
  <si>
    <t>XD5102</t>
  </si>
  <si>
    <t>西湖电子/中国</t>
  </si>
  <si>
    <t>视频显微镜成像系统</t>
  </si>
  <si>
    <t>DZ</t>
  </si>
  <si>
    <t>松下/日本</t>
  </si>
  <si>
    <t>透射偏光显微镜</t>
  </si>
  <si>
    <t>DM2500P</t>
  </si>
  <si>
    <t>徕卡/德国</t>
  </si>
  <si>
    <t>对称数字电缆测试系统</t>
  </si>
  <si>
    <t>CTS650M</t>
  </si>
  <si>
    <t>上海电缆所/中国</t>
  </si>
  <si>
    <t>微电子打印系统</t>
  </si>
  <si>
    <t>MP1100</t>
  </si>
  <si>
    <t>上海幂方/中国</t>
  </si>
  <si>
    <t>三综合试验测试平台振动装置</t>
  </si>
  <si>
    <t>ATDC-10/KA40/TB1212</t>
  </si>
  <si>
    <t>星拓/中国</t>
  </si>
  <si>
    <t>三综合试验测试平台温湿度控制装置</t>
  </si>
  <si>
    <t>ATVH-2700B</t>
  </si>
  <si>
    <t>乘用车测功机台架</t>
  </si>
  <si>
    <t>LDEV-3-2</t>
  </si>
  <si>
    <t>朗迪测控/中国</t>
  </si>
  <si>
    <t>多温区真空烧结系统</t>
  </si>
  <si>
    <t>VTC-100PA-II 220V/50HZ</t>
  </si>
  <si>
    <t>双靶磁控溅射仪</t>
  </si>
  <si>
    <t>VTC-600-2HD</t>
  </si>
  <si>
    <t>射频等离子体增强化学气相沉积系统</t>
  </si>
  <si>
    <t>ZH-1000</t>
  </si>
  <si>
    <r>
      <rPr>
        <sz val="12"/>
        <rFont val="宋体"/>
        <charset val="134"/>
      </rPr>
      <t>普乐斯</t>
    </r>
    <r>
      <rPr>
        <sz val="12"/>
        <rFont val="宋体"/>
        <charset val="0"/>
      </rPr>
      <t>/中国</t>
    </r>
  </si>
  <si>
    <t>共聚焦拉曼快速成像系统</t>
  </si>
  <si>
    <t>ALpha300R</t>
  </si>
  <si>
    <t>WITEC/德国</t>
  </si>
  <si>
    <t>傅里叶变换红外光谱仪</t>
  </si>
  <si>
    <t>SPECTRUM TWO</t>
  </si>
  <si>
    <t>PerkinElmer /美国</t>
  </si>
  <si>
    <t>电滞回线及高压介电击穿强度测试系统</t>
  </si>
  <si>
    <t>CPE1901</t>
  </si>
  <si>
    <t xml:space="preserve">PolyK Technologies/美国 </t>
  </si>
  <si>
    <t>按使用时间计费，测试时间不是整小时数时，超过时间每15min为一个计费段：0min&lt;使用时间≤15min, 机时费用1/4； 15min&lt;使用时间≤30min，2/4机时费用；30min&lt;使用时间≤45min，3/4机时费用；45min&lt;使用时间≤60min, 1机时费用。</t>
  </si>
  <si>
    <t>透射电子显微镜</t>
  </si>
  <si>
    <t>JEM-2100</t>
  </si>
  <si>
    <t>日本电子/日本</t>
  </si>
  <si>
    <t>热场发射扫描电子显微镜</t>
  </si>
  <si>
    <t>美国 Apero C</t>
  </si>
  <si>
    <t>赛默飞/美国</t>
  </si>
  <si>
    <t>X射线衍射仪</t>
  </si>
  <si>
    <t>X pert powder</t>
  </si>
  <si>
    <t>Panalytical分析仪器公司/荷兰</t>
  </si>
  <si>
    <t>DSC差热扫描仪</t>
  </si>
  <si>
    <t>DSC3500</t>
  </si>
  <si>
    <t>耐驰/德国</t>
  </si>
  <si>
    <t>热重分析仪</t>
  </si>
  <si>
    <t>沃特斯/美国</t>
  </si>
  <si>
    <t>动态力学分析仪</t>
  </si>
  <si>
    <t>高温介电阻抗温谱仪</t>
  </si>
  <si>
    <t>DMS1000</t>
  </si>
  <si>
    <t>武汉佰力博/中国</t>
  </si>
  <si>
    <t>超景深显微镜</t>
  </si>
  <si>
    <t>OLYMPUS DSX1000</t>
  </si>
  <si>
    <t>奥林巴斯/日本</t>
  </si>
  <si>
    <t>精密离子减薄仪</t>
  </si>
  <si>
    <t>Gatan 695b</t>
  </si>
  <si>
    <t>GATAN INC/美国</t>
  </si>
  <si>
    <t xml:space="preserve">按完成一次样品的测试服务进行收费     
                                    </t>
  </si>
  <si>
    <t>紫外可见分光光度计</t>
  </si>
  <si>
    <t>UV-2600i</t>
  </si>
  <si>
    <t>岛津/日本</t>
  </si>
  <si>
    <t>荧光分光光度计</t>
  </si>
  <si>
    <t>RF-6000</t>
  </si>
  <si>
    <t>研究级傅立叶变换原位红外光谱仪</t>
  </si>
  <si>
    <t>Nicolet iS50</t>
  </si>
  <si>
    <t>电子万能试验机</t>
  </si>
  <si>
    <t>E45.305(*)</t>
  </si>
  <si>
    <t>美特斯工业有限公司/美国</t>
  </si>
  <si>
    <t>核磁共振仪</t>
  </si>
  <si>
    <t>av300</t>
  </si>
  <si>
    <t>布鲁克公司/德国</t>
  </si>
  <si>
    <t>热流计导热仪</t>
  </si>
  <si>
    <t>热膨胀系数测定仪</t>
  </si>
  <si>
    <t>DIL 402 EXPEDIS CLASSIC</t>
  </si>
  <si>
    <t>同步热分析仪</t>
  </si>
  <si>
    <t xml:space="preserve">      STA 449F3</t>
  </si>
  <si>
    <t>电子顺磁共振波谱仪</t>
  </si>
  <si>
    <t>ESR5000</t>
  </si>
  <si>
    <t>振动样品磁强计</t>
  </si>
  <si>
    <t>HH-20</t>
  </si>
  <si>
    <t>南京南大/中国</t>
  </si>
  <si>
    <t>、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</si>
</sst>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color rgb="FF00B05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3" tint="0.39997558519241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3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1" fillId="0" borderId="0" xfId="0" applyNumberFormat="1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 shrinkToFit="1"/>
    </xf>
    <xf numFmtId="176" fontId="4" fillId="0" borderId="0" xfId="0" applyNumberFormat="1" applyFont="1" applyFill="1" applyAlignment="1">
      <alignment vertical="center" shrinkToFit="1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 wrapText="1" shrinkToFit="1"/>
    </xf>
    <xf numFmtId="177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77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77" fontId="15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177" fontId="11" fillId="0" borderId="1" xfId="0" applyNumberFormat="1" applyFont="1" applyBorder="1" applyAlignment="1">
      <alignment vertical="center" wrapText="1"/>
    </xf>
    <xf numFmtId="0" fontId="0" fillId="0" borderId="9" xfId="0" applyBorder="1">
      <alignment vertical="center"/>
    </xf>
    <xf numFmtId="177" fontId="0" fillId="0" borderId="9" xfId="0" applyNumberFormat="1" applyBorder="1">
      <alignment vertical="center"/>
    </xf>
    <xf numFmtId="177" fontId="12" fillId="0" borderId="8" xfId="0" applyNumberFormat="1" applyFont="1" applyBorder="1" applyAlignment="1">
      <alignment horizontal="center" vertical="center" wrapText="1"/>
    </xf>
    <xf numFmtId="177" fontId="12" fillId="0" borderId="7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826770</xdr:colOff>
      <xdr:row>10</xdr:row>
      <xdr:rowOff>379095</xdr:rowOff>
    </xdr:from>
    <xdr:to>
      <xdr:col>2</xdr:col>
      <xdr:colOff>143510</xdr:colOff>
      <xdr:row>10</xdr:row>
      <xdr:rowOff>389890</xdr:rowOff>
    </xdr:to>
    <xdr:cxnSp>
      <xdr:nvCxnSpPr>
        <xdr:cNvPr id="2" name="直接连接符 1"/>
        <xdr:cNvCxnSpPr/>
      </xdr:nvCxnSpPr>
      <xdr:spPr>
        <a:xfrm flipV="1">
          <a:off x="2255520" y="7198995"/>
          <a:ext cx="488315" cy="1079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766445</xdr:colOff>
      <xdr:row>10</xdr:row>
      <xdr:rowOff>387985</xdr:rowOff>
    </xdr:from>
    <xdr:to>
      <xdr:col>3</xdr:col>
      <xdr:colOff>793750</xdr:colOff>
      <xdr:row>10</xdr:row>
      <xdr:rowOff>401320</xdr:rowOff>
    </xdr:to>
    <xdr:cxnSp>
      <xdr:nvCxnSpPr>
        <xdr:cNvPr id="3" name="直接连接符 2"/>
        <xdr:cNvCxnSpPr/>
      </xdr:nvCxnSpPr>
      <xdr:spPr>
        <a:xfrm>
          <a:off x="3366770" y="7207885"/>
          <a:ext cx="1035685" cy="1333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826770</xdr:colOff>
      <xdr:row>24</xdr:row>
      <xdr:rowOff>379095</xdr:rowOff>
    </xdr:from>
    <xdr:to>
      <xdr:col>2</xdr:col>
      <xdr:colOff>143510</xdr:colOff>
      <xdr:row>24</xdr:row>
      <xdr:rowOff>389890</xdr:rowOff>
    </xdr:to>
    <xdr:cxnSp>
      <xdr:nvCxnSpPr>
        <xdr:cNvPr id="4" name="直接连接符 3"/>
        <xdr:cNvCxnSpPr/>
      </xdr:nvCxnSpPr>
      <xdr:spPr>
        <a:xfrm flipV="1">
          <a:off x="2255520" y="17689195"/>
          <a:ext cx="488315" cy="1079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766445</xdr:colOff>
      <xdr:row>24</xdr:row>
      <xdr:rowOff>387985</xdr:rowOff>
    </xdr:from>
    <xdr:to>
      <xdr:col>3</xdr:col>
      <xdr:colOff>793750</xdr:colOff>
      <xdr:row>24</xdr:row>
      <xdr:rowOff>401320</xdr:rowOff>
    </xdr:to>
    <xdr:cxnSp>
      <xdr:nvCxnSpPr>
        <xdr:cNvPr id="5" name="直接连接符 4"/>
        <xdr:cNvCxnSpPr/>
      </xdr:nvCxnSpPr>
      <xdr:spPr>
        <a:xfrm>
          <a:off x="3366770" y="17698085"/>
          <a:ext cx="1035685" cy="1333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zoomScale="70" zoomScaleNormal="70" workbookViewId="0">
      <selection activeCell="A2" sqref="A2:H2"/>
    </sheetView>
  </sheetViews>
  <sheetFormatPr defaultColWidth="9" defaultRowHeight="13.5"/>
  <cols>
    <col min="1" max="1" width="18.75" customWidth="1"/>
    <col min="2" max="2" width="15.375" customWidth="1"/>
    <col min="3" max="3" width="13.2333333333333" style="27" customWidth="1"/>
    <col min="4" max="4" width="12.2" style="27" customWidth="1"/>
    <col min="5" max="5" width="15.2916666666667" customWidth="1"/>
    <col min="6" max="6" width="17.4916666666667" customWidth="1"/>
    <col min="7" max="8" width="11.625" customWidth="1"/>
  </cols>
  <sheetData>
    <row r="1" ht="33" customHeight="1" spans="1:8">
      <c r="A1" s="28" t="s">
        <v>0</v>
      </c>
      <c r="B1" s="28"/>
      <c r="C1" s="29"/>
      <c r="D1" s="29"/>
      <c r="E1" s="28"/>
      <c r="F1" s="28"/>
      <c r="G1" s="28"/>
      <c r="H1" s="28"/>
    </row>
    <row r="2" ht="58" customHeight="1" spans="1:9">
      <c r="A2" s="30" t="s">
        <v>1</v>
      </c>
      <c r="B2" s="30"/>
      <c r="C2" s="30"/>
      <c r="D2" s="30"/>
      <c r="E2" s="30"/>
      <c r="F2" s="30"/>
      <c r="G2" s="30"/>
      <c r="H2" s="30"/>
      <c r="I2" s="28"/>
    </row>
    <row r="3" ht="58" customHeight="1" spans="1:8">
      <c r="A3" s="31" t="s">
        <v>2</v>
      </c>
      <c r="B3" s="32"/>
      <c r="C3" s="33" t="s">
        <v>3</v>
      </c>
      <c r="D3" s="34"/>
      <c r="E3" s="34"/>
      <c r="F3" s="35" t="s">
        <v>4</v>
      </c>
      <c r="G3" s="31"/>
      <c r="H3" s="31"/>
    </row>
    <row r="4" ht="58" customHeight="1" spans="1:8">
      <c r="A4" s="31" t="s">
        <v>5</v>
      </c>
      <c r="B4" s="36"/>
      <c r="C4" s="37"/>
      <c r="D4" s="37"/>
      <c r="E4" s="38"/>
      <c r="F4" s="38"/>
      <c r="G4" s="38"/>
      <c r="H4" s="38"/>
    </row>
    <row r="5" ht="58" customHeight="1" spans="1:8">
      <c r="A5" s="31" t="s">
        <v>6</v>
      </c>
      <c r="B5" s="31" t="s">
        <v>7</v>
      </c>
      <c r="C5" s="33" t="s">
        <v>8</v>
      </c>
      <c r="D5" s="33"/>
      <c r="E5" s="31" t="s">
        <v>9</v>
      </c>
      <c r="F5" s="31"/>
      <c r="G5" s="39" t="s">
        <v>10</v>
      </c>
      <c r="H5" s="39" t="s">
        <v>11</v>
      </c>
    </row>
    <row r="6" ht="58" customHeight="1" spans="1:8">
      <c r="A6" s="31"/>
      <c r="B6" s="31"/>
      <c r="C6" s="40" t="s">
        <v>12</v>
      </c>
      <c r="D6" s="40" t="s">
        <v>13</v>
      </c>
      <c r="E6" s="31" t="s">
        <v>14</v>
      </c>
      <c r="F6" s="31" t="s">
        <v>15</v>
      </c>
      <c r="G6" s="41"/>
      <c r="H6" s="41"/>
    </row>
    <row r="7" ht="58" customHeight="1" spans="1:8">
      <c r="A7" s="42"/>
      <c r="B7" s="43"/>
      <c r="C7" s="44" t="e">
        <f>VLOOKUP(A7,'内嵌函数数据表（勿动）'!C:G,4,FALSE)</f>
        <v>#N/A</v>
      </c>
      <c r="D7" s="44" t="e">
        <f>VLOOKUP(A7,'内嵌函数数据表（勿动）'!C:G,5,FALSE)</f>
        <v>#N/A</v>
      </c>
      <c r="E7" s="42"/>
      <c r="F7" s="43"/>
      <c r="G7" s="45"/>
      <c r="H7" s="45"/>
    </row>
    <row r="8" ht="58" customHeight="1" spans="1:8">
      <c r="A8" s="42"/>
      <c r="B8" s="31"/>
      <c r="C8" s="44" t="e">
        <f>VLOOKUP(A8,'内嵌函数数据表（勿动）'!C:G,4,FALSE)</f>
        <v>#N/A</v>
      </c>
      <c r="D8" s="44" t="e">
        <f>VLOOKUP(A8,'内嵌函数数据表（勿动）'!C:G,5,FALSE)</f>
        <v>#N/A</v>
      </c>
      <c r="E8" s="31"/>
      <c r="F8" s="31"/>
      <c r="G8" s="46"/>
      <c r="H8" s="31"/>
    </row>
    <row r="9" ht="58" customHeight="1" spans="1:8">
      <c r="A9" s="42"/>
      <c r="B9" s="39"/>
      <c r="C9" s="47"/>
      <c r="D9" s="47"/>
      <c r="E9" s="39"/>
      <c r="F9" s="39"/>
      <c r="G9" s="48"/>
      <c r="H9" s="39"/>
    </row>
    <row r="10" ht="40" customHeight="1" spans="1:8">
      <c r="A10" s="31" t="s">
        <v>16</v>
      </c>
      <c r="B10" s="31"/>
      <c r="C10" s="31"/>
      <c r="D10" s="31"/>
      <c r="E10" s="31"/>
      <c r="F10" s="31"/>
      <c r="G10" s="31"/>
      <c r="H10" s="31"/>
    </row>
    <row r="11" ht="58" customHeight="1" spans="1:8">
      <c r="A11" s="31" t="s">
        <v>17</v>
      </c>
      <c r="B11" s="49" t="s">
        <v>18</v>
      </c>
      <c r="C11" s="49"/>
      <c r="D11" s="49"/>
      <c r="E11" s="41" t="s">
        <v>19</v>
      </c>
      <c r="F11" s="49"/>
      <c r="G11" s="50"/>
      <c r="H11" s="50"/>
    </row>
    <row r="12" ht="44" customHeight="1" spans="1:8">
      <c r="A12" s="31" t="s">
        <v>20</v>
      </c>
      <c r="B12" s="31"/>
      <c r="C12" s="31"/>
      <c r="D12" s="31"/>
      <c r="E12" s="31" t="s">
        <v>21</v>
      </c>
      <c r="F12" s="31"/>
      <c r="G12" s="31"/>
      <c r="H12" s="31"/>
    </row>
    <row r="13" ht="124" customHeight="1" spans="1:8">
      <c r="A13" s="31" t="s">
        <v>22</v>
      </c>
      <c r="B13" s="51"/>
      <c r="C13" s="51"/>
      <c r="D13" s="52"/>
      <c r="E13" s="53" t="s">
        <v>23</v>
      </c>
      <c r="F13" s="54"/>
      <c r="G13" s="54"/>
      <c r="H13" s="55"/>
    </row>
    <row r="14" ht="53" customHeight="1" spans="1:8">
      <c r="A14" s="31" t="s">
        <v>24</v>
      </c>
      <c r="B14" s="46" t="s">
        <v>25</v>
      </c>
      <c r="C14" s="56"/>
      <c r="D14" s="56"/>
      <c r="E14" s="46"/>
      <c r="F14" s="46"/>
      <c r="G14" s="46"/>
      <c r="H14" s="46"/>
    </row>
    <row r="15" ht="44" customHeight="1" spans="1:8">
      <c r="A15" s="57" t="s">
        <v>0</v>
      </c>
      <c r="B15" s="57"/>
      <c r="C15" s="58"/>
      <c r="D15" s="58"/>
      <c r="E15" s="57"/>
      <c r="F15" s="57"/>
      <c r="G15" s="57"/>
      <c r="H15" s="57"/>
    </row>
    <row r="16" ht="58" customHeight="1" spans="1:8">
      <c r="A16" s="30" t="s">
        <v>26</v>
      </c>
      <c r="B16" s="30"/>
      <c r="C16" s="30"/>
      <c r="D16" s="30"/>
      <c r="E16" s="30"/>
      <c r="F16" s="30"/>
      <c r="G16" s="30"/>
      <c r="H16" s="30"/>
    </row>
    <row r="17" ht="58" customHeight="1" spans="1:8">
      <c r="A17" s="31" t="s">
        <v>2</v>
      </c>
      <c r="B17" s="32"/>
      <c r="C17" s="33" t="s">
        <v>3</v>
      </c>
      <c r="D17" s="59"/>
      <c r="E17" s="60"/>
      <c r="F17" s="35" t="s">
        <v>4</v>
      </c>
      <c r="G17" s="61"/>
      <c r="H17" s="52"/>
    </row>
    <row r="18" ht="58" customHeight="1" spans="1:8">
      <c r="A18" s="31" t="s">
        <v>5</v>
      </c>
      <c r="B18" s="36"/>
      <c r="C18" s="37"/>
      <c r="D18" s="37"/>
      <c r="E18" s="38"/>
      <c r="F18" s="38"/>
      <c r="G18" s="38"/>
      <c r="H18" s="38"/>
    </row>
    <row r="19" ht="45" customHeight="1" spans="1:8">
      <c r="A19" s="31" t="s">
        <v>6</v>
      </c>
      <c r="B19" s="31" t="s">
        <v>7</v>
      </c>
      <c r="C19" s="33" t="s">
        <v>8</v>
      </c>
      <c r="D19" s="33"/>
      <c r="E19" s="31" t="s">
        <v>9</v>
      </c>
      <c r="F19" s="31"/>
      <c r="G19" s="39" t="s">
        <v>10</v>
      </c>
      <c r="H19" s="39" t="s">
        <v>11</v>
      </c>
    </row>
    <row r="20" ht="45" customHeight="1" spans="1:8">
      <c r="A20" s="31"/>
      <c r="B20" s="31"/>
      <c r="C20" s="40" t="s">
        <v>12</v>
      </c>
      <c r="D20" s="40" t="s">
        <v>13</v>
      </c>
      <c r="E20" s="31" t="s">
        <v>14</v>
      </c>
      <c r="F20" s="31" t="s">
        <v>15</v>
      </c>
      <c r="G20" s="41"/>
      <c r="H20" s="41"/>
    </row>
    <row r="21" ht="64" customHeight="1" spans="1:8">
      <c r="A21" s="42"/>
      <c r="B21" s="43"/>
      <c r="C21" s="44" t="e">
        <v>#N/A</v>
      </c>
      <c r="D21" s="44" t="e">
        <v>#N/A</v>
      </c>
      <c r="E21" s="42"/>
      <c r="F21" s="43"/>
      <c r="G21" s="45"/>
      <c r="H21" s="45"/>
    </row>
    <row r="22" ht="64" customHeight="1" spans="1:8">
      <c r="A22" s="42"/>
      <c r="B22" s="31"/>
      <c r="C22" s="44" t="e">
        <v>#N/A</v>
      </c>
      <c r="D22" s="44" t="e">
        <v>#N/A</v>
      </c>
      <c r="E22" s="31"/>
      <c r="F22" s="31"/>
      <c r="G22" s="46"/>
      <c r="H22" s="31"/>
    </row>
    <row r="23" ht="64" customHeight="1" spans="1:8">
      <c r="A23" s="42"/>
      <c r="B23" s="39"/>
      <c r="C23" s="47"/>
      <c r="D23" s="47"/>
      <c r="E23" s="39"/>
      <c r="F23" s="39"/>
      <c r="G23" s="48"/>
      <c r="H23" s="39"/>
    </row>
    <row r="24" ht="47" customHeight="1" spans="1:8">
      <c r="A24" s="31" t="s">
        <v>16</v>
      </c>
      <c r="B24" s="40"/>
      <c r="C24" s="40"/>
      <c r="D24" s="40"/>
      <c r="E24" s="40"/>
      <c r="F24" s="40"/>
      <c r="G24" s="40"/>
      <c r="H24" s="40"/>
    </row>
    <row r="25" ht="53" customHeight="1" spans="1:8">
      <c r="A25" s="31" t="s">
        <v>17</v>
      </c>
      <c r="B25" s="49" t="s">
        <v>18</v>
      </c>
      <c r="C25" s="49"/>
      <c r="D25" s="49"/>
      <c r="E25" s="41" t="s">
        <v>19</v>
      </c>
      <c r="F25" s="49"/>
      <c r="G25" s="50"/>
      <c r="H25" s="50"/>
    </row>
    <row r="26" ht="47" customHeight="1" spans="1:8">
      <c r="A26" s="31" t="s">
        <v>20</v>
      </c>
      <c r="B26" s="31"/>
      <c r="C26" s="31"/>
      <c r="D26" s="31"/>
      <c r="E26" s="31" t="s">
        <v>21</v>
      </c>
      <c r="F26" s="31"/>
      <c r="G26" s="31"/>
      <c r="H26" s="31"/>
    </row>
    <row r="27" ht="112" customHeight="1" spans="1:8">
      <c r="A27" s="31" t="s">
        <v>22</v>
      </c>
      <c r="B27" s="51"/>
      <c r="C27" s="51"/>
      <c r="D27" s="52"/>
      <c r="E27" s="53" t="s">
        <v>23</v>
      </c>
      <c r="F27" s="54"/>
      <c r="G27" s="54"/>
      <c r="H27" s="55"/>
    </row>
    <row r="28" ht="62" customHeight="1" spans="1:8">
      <c r="A28" s="31" t="s">
        <v>24</v>
      </c>
      <c r="B28" s="46" t="s">
        <v>25</v>
      </c>
      <c r="C28" s="56"/>
      <c r="D28" s="56"/>
      <c r="E28" s="46"/>
      <c r="F28" s="46"/>
      <c r="G28" s="46"/>
      <c r="H28" s="46"/>
    </row>
  </sheetData>
  <mergeCells count="40">
    <mergeCell ref="A2:H2"/>
    <mergeCell ref="D3:E3"/>
    <mergeCell ref="G3:H3"/>
    <mergeCell ref="B4:H4"/>
    <mergeCell ref="C5:D5"/>
    <mergeCell ref="E5:F5"/>
    <mergeCell ref="B10:H10"/>
    <mergeCell ref="B11:D11"/>
    <mergeCell ref="E11:F11"/>
    <mergeCell ref="G11:H11"/>
    <mergeCell ref="B12:D12"/>
    <mergeCell ref="E12:F12"/>
    <mergeCell ref="G12:H12"/>
    <mergeCell ref="B13:D13"/>
    <mergeCell ref="E13:H13"/>
    <mergeCell ref="B14:H14"/>
    <mergeCell ref="A16:H16"/>
    <mergeCell ref="D17:E17"/>
    <mergeCell ref="G17:H17"/>
    <mergeCell ref="B18:H18"/>
    <mergeCell ref="C19:D19"/>
    <mergeCell ref="E19:F19"/>
    <mergeCell ref="B24:H24"/>
    <mergeCell ref="B25:D25"/>
    <mergeCell ref="E25:F25"/>
    <mergeCell ref="G25:H25"/>
    <mergeCell ref="B26:D26"/>
    <mergeCell ref="E26:F26"/>
    <mergeCell ref="G26:H26"/>
    <mergeCell ref="B27:D27"/>
    <mergeCell ref="E27:H27"/>
    <mergeCell ref="B28:H28"/>
    <mergeCell ref="A5:A6"/>
    <mergeCell ref="A19:A20"/>
    <mergeCell ref="B5:B6"/>
    <mergeCell ref="B19:B20"/>
    <mergeCell ref="G5:G6"/>
    <mergeCell ref="G19:G20"/>
    <mergeCell ref="H5:H6"/>
    <mergeCell ref="H19:H20"/>
  </mergeCells>
  <dataValidations count="2">
    <dataValidation type="list" allowBlank="1" showInputMessage="1" showErrorMessage="1" sqref="B4:H4 B18:H18">
      <formula1>'内嵌函数数据表（勿动）'!$I$2:$I$4</formula1>
    </dataValidation>
    <dataValidation type="list" allowBlank="1" showInputMessage="1" showErrorMessage="1" sqref="A7 A8 A9 A21 A22 A23">
      <formula1>'内嵌函数数据表（勿动）'!$C$2:$C$93</formula1>
    </dataValidation>
  </dataValidations>
  <pageMargins left="0.36" right="0.24" top="0.84" bottom="0.748031496062992" header="0.31496062992126" footer="0.31496062992126"/>
  <pageSetup paperSize="9" scale="8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workbookViewId="0">
      <selection activeCell="K6" sqref="K6"/>
    </sheetView>
  </sheetViews>
  <sheetFormatPr defaultColWidth="10" defaultRowHeight="16.5"/>
  <cols>
    <col min="1" max="1" width="8.06666666666667" style="4" customWidth="1"/>
    <col min="2" max="2" width="21.8166666666667" style="5" customWidth="1"/>
    <col min="3" max="3" width="38.8583333333333" style="6" customWidth="1"/>
    <col min="4" max="4" width="26.3" style="7" customWidth="1"/>
    <col min="5" max="5" width="26.3" style="8" customWidth="1"/>
    <col min="6" max="6" width="13.6666666666667" style="9" customWidth="1"/>
    <col min="7" max="7" width="14.4166666666667" style="9" customWidth="1"/>
    <col min="8" max="8" width="39.4583333333333" style="10" customWidth="1"/>
    <col min="9" max="16383" width="10" style="3"/>
    <col min="16384" max="16384" width="10" style="11"/>
  </cols>
  <sheetData>
    <row r="1" s="1" customFormat="1" ht="60" customHeight="1" spans="1:8">
      <c r="A1" s="12" t="s">
        <v>27</v>
      </c>
      <c r="B1" s="13" t="s">
        <v>28</v>
      </c>
      <c r="C1" s="13" t="s">
        <v>29</v>
      </c>
      <c r="D1" s="14" t="s">
        <v>30</v>
      </c>
      <c r="E1" s="15" t="s">
        <v>31</v>
      </c>
      <c r="F1" s="16" t="s">
        <v>32</v>
      </c>
      <c r="G1" s="16" t="s">
        <v>13</v>
      </c>
      <c r="H1" s="17" t="s">
        <v>24</v>
      </c>
    </row>
    <row r="2" s="2" customFormat="1" ht="40" customHeight="1" spans="1:9">
      <c r="A2" s="18">
        <v>1</v>
      </c>
      <c r="B2" s="19" t="s">
        <v>33</v>
      </c>
      <c r="C2" s="19" t="s">
        <v>34</v>
      </c>
      <c r="D2" s="20" t="s">
        <v>35</v>
      </c>
      <c r="E2" s="19" t="s">
        <v>36</v>
      </c>
      <c r="F2" s="21">
        <v>400</v>
      </c>
      <c r="G2" s="21">
        <v>200</v>
      </c>
      <c r="H2" s="22" t="s">
        <v>37</v>
      </c>
      <c r="I2" s="19" t="s">
        <v>33</v>
      </c>
    </row>
    <row r="3" s="2" customFormat="1" ht="40" customHeight="1" spans="1:9">
      <c r="A3" s="18">
        <v>2</v>
      </c>
      <c r="B3" s="19" t="s">
        <v>33</v>
      </c>
      <c r="C3" s="19" t="s">
        <v>38</v>
      </c>
      <c r="D3" s="20" t="s">
        <v>39</v>
      </c>
      <c r="E3" s="19" t="s">
        <v>40</v>
      </c>
      <c r="F3" s="21">
        <v>194.835</v>
      </c>
      <c r="G3" s="21">
        <v>97.4175</v>
      </c>
      <c r="H3" s="22" t="s">
        <v>37</v>
      </c>
      <c r="I3" s="19" t="s">
        <v>41</v>
      </c>
    </row>
    <row r="4" s="2" customFormat="1" ht="40" customHeight="1" spans="1:9">
      <c r="A4" s="18">
        <v>3</v>
      </c>
      <c r="B4" s="19" t="s">
        <v>33</v>
      </c>
      <c r="C4" s="19" t="s">
        <v>42</v>
      </c>
      <c r="D4" s="20" t="s">
        <v>43</v>
      </c>
      <c r="E4" s="19" t="s">
        <v>44</v>
      </c>
      <c r="F4" s="21">
        <v>161.666666666667</v>
      </c>
      <c r="G4" s="21">
        <v>80</v>
      </c>
      <c r="H4" s="22" t="s">
        <v>37</v>
      </c>
      <c r="I4" s="19" t="s">
        <v>45</v>
      </c>
    </row>
    <row r="5" s="2" customFormat="1" ht="40" customHeight="1" spans="1:8">
      <c r="A5" s="18">
        <v>4</v>
      </c>
      <c r="B5" s="19" t="s">
        <v>33</v>
      </c>
      <c r="C5" s="19" t="s">
        <v>46</v>
      </c>
      <c r="D5" s="20" t="s">
        <v>47</v>
      </c>
      <c r="E5" s="19" t="s">
        <v>48</v>
      </c>
      <c r="F5" s="21">
        <v>134.4</v>
      </c>
      <c r="G5" s="21">
        <v>67.2</v>
      </c>
      <c r="H5" s="22" t="s">
        <v>37</v>
      </c>
    </row>
    <row r="6" s="2" customFormat="1" ht="40" customHeight="1" spans="1:8">
      <c r="A6" s="18">
        <v>5</v>
      </c>
      <c r="B6" s="19" t="s">
        <v>33</v>
      </c>
      <c r="C6" s="19" t="s">
        <v>49</v>
      </c>
      <c r="D6" s="20" t="s">
        <v>50</v>
      </c>
      <c r="E6" s="19" t="s">
        <v>51</v>
      </c>
      <c r="F6" s="21">
        <v>359.95</v>
      </c>
      <c r="G6" s="21">
        <v>179.975</v>
      </c>
      <c r="H6" s="22" t="s">
        <v>37</v>
      </c>
    </row>
    <row r="7" s="2" customFormat="1" ht="40" customHeight="1" spans="1:8">
      <c r="A7" s="18">
        <v>6</v>
      </c>
      <c r="B7" s="19" t="s">
        <v>33</v>
      </c>
      <c r="C7" s="19" t="s">
        <v>52</v>
      </c>
      <c r="D7" s="20" t="s">
        <v>53</v>
      </c>
      <c r="E7" s="19" t="s">
        <v>54</v>
      </c>
      <c r="F7" s="21">
        <v>212.425</v>
      </c>
      <c r="G7" s="21">
        <v>106.2125</v>
      </c>
      <c r="H7" s="22" t="s">
        <v>37</v>
      </c>
    </row>
    <row r="8" s="2" customFormat="1" ht="40" customHeight="1" spans="1:8">
      <c r="A8" s="18">
        <v>7</v>
      </c>
      <c r="B8" s="19" t="s">
        <v>33</v>
      </c>
      <c r="C8" s="19" t="s">
        <v>55</v>
      </c>
      <c r="D8" s="20" t="s">
        <v>56</v>
      </c>
      <c r="E8" s="19" t="s">
        <v>54</v>
      </c>
      <c r="F8" s="21">
        <v>185.05</v>
      </c>
      <c r="G8" s="21">
        <v>92.525</v>
      </c>
      <c r="H8" s="22" t="s">
        <v>37</v>
      </c>
    </row>
    <row r="9" s="2" customFormat="1" ht="40" customHeight="1" spans="1:8">
      <c r="A9" s="18">
        <v>8</v>
      </c>
      <c r="B9" s="19" t="s">
        <v>33</v>
      </c>
      <c r="C9" s="19" t="s">
        <v>57</v>
      </c>
      <c r="D9" s="20" t="s">
        <v>58</v>
      </c>
      <c r="E9" s="19" t="s">
        <v>59</v>
      </c>
      <c r="F9" s="21">
        <v>50</v>
      </c>
      <c r="G9" s="21">
        <v>25</v>
      </c>
      <c r="H9" s="22" t="s">
        <v>37</v>
      </c>
    </row>
    <row r="10" s="2" customFormat="1" ht="40" customHeight="1" spans="1:8">
      <c r="A10" s="18">
        <v>9</v>
      </c>
      <c r="B10" s="19" t="s">
        <v>33</v>
      </c>
      <c r="C10" s="19" t="s">
        <v>60</v>
      </c>
      <c r="D10" s="20" t="s">
        <v>61</v>
      </c>
      <c r="E10" s="19" t="s">
        <v>59</v>
      </c>
      <c r="F10" s="21">
        <v>79</v>
      </c>
      <c r="G10" s="21">
        <v>39.5</v>
      </c>
      <c r="H10" s="22" t="s">
        <v>37</v>
      </c>
    </row>
    <row r="11" s="2" customFormat="1" ht="40" customHeight="1" spans="1:8">
      <c r="A11" s="18">
        <v>10</v>
      </c>
      <c r="B11" s="19" t="s">
        <v>33</v>
      </c>
      <c r="C11" s="19" t="s">
        <v>62</v>
      </c>
      <c r="D11" s="20" t="s">
        <v>63</v>
      </c>
      <c r="E11" s="19" t="s">
        <v>64</v>
      </c>
      <c r="F11" s="21">
        <v>72.09</v>
      </c>
      <c r="G11" s="21">
        <v>36.045</v>
      </c>
      <c r="H11" s="22" t="s">
        <v>37</v>
      </c>
    </row>
    <row r="12" s="2" customFormat="1" ht="40" customHeight="1" spans="1:8">
      <c r="A12" s="18">
        <v>11</v>
      </c>
      <c r="B12" s="19" t="s">
        <v>33</v>
      </c>
      <c r="C12" s="19" t="s">
        <v>65</v>
      </c>
      <c r="D12" s="20" t="s">
        <v>66</v>
      </c>
      <c r="E12" s="19" t="s">
        <v>64</v>
      </c>
      <c r="F12" s="21">
        <v>69.875</v>
      </c>
      <c r="G12" s="21">
        <v>34.9375</v>
      </c>
      <c r="H12" s="22" t="s">
        <v>37</v>
      </c>
    </row>
    <row r="13" s="2" customFormat="1" ht="40" customHeight="1" spans="1:8">
      <c r="A13" s="18">
        <v>12</v>
      </c>
      <c r="B13" s="19" t="s">
        <v>33</v>
      </c>
      <c r="C13" s="19" t="s">
        <v>67</v>
      </c>
      <c r="D13" s="20" t="s">
        <v>68</v>
      </c>
      <c r="E13" s="19" t="s">
        <v>69</v>
      </c>
      <c r="F13" s="21">
        <v>88.7</v>
      </c>
      <c r="G13" s="21">
        <v>44.35</v>
      </c>
      <c r="H13" s="22" t="s">
        <v>37</v>
      </c>
    </row>
    <row r="14" s="2" customFormat="1" ht="40" customHeight="1" spans="1:8">
      <c r="A14" s="18">
        <v>13</v>
      </c>
      <c r="B14" s="19" t="s">
        <v>33</v>
      </c>
      <c r="C14" s="19" t="s">
        <v>70</v>
      </c>
      <c r="D14" s="20" t="s">
        <v>71</v>
      </c>
      <c r="E14" s="19" t="s">
        <v>72</v>
      </c>
      <c r="F14" s="21">
        <v>80.0555555555556</v>
      </c>
      <c r="G14" s="21">
        <v>40.0277777777778</v>
      </c>
      <c r="H14" s="22" t="s">
        <v>37</v>
      </c>
    </row>
    <row r="15" s="2" customFormat="1" ht="40" customHeight="1" spans="1:8">
      <c r="A15" s="18">
        <v>14</v>
      </c>
      <c r="B15" s="19" t="s">
        <v>33</v>
      </c>
      <c r="C15" s="19" t="s">
        <v>73</v>
      </c>
      <c r="D15" s="20" t="s">
        <v>74</v>
      </c>
      <c r="E15" s="19" t="s">
        <v>75</v>
      </c>
      <c r="F15" s="21">
        <v>85.5</v>
      </c>
      <c r="G15" s="21">
        <v>42.75</v>
      </c>
      <c r="H15" s="22" t="s">
        <v>37</v>
      </c>
    </row>
    <row r="16" s="2" customFormat="1" ht="40" customHeight="1" spans="1:8">
      <c r="A16" s="18">
        <v>15</v>
      </c>
      <c r="B16" s="19" t="s">
        <v>33</v>
      </c>
      <c r="C16" s="19" t="s">
        <v>76</v>
      </c>
      <c r="D16" s="20" t="s">
        <v>77</v>
      </c>
      <c r="E16" s="19" t="s">
        <v>72</v>
      </c>
      <c r="F16" s="21">
        <v>79.7</v>
      </c>
      <c r="G16" s="21">
        <v>39.85</v>
      </c>
      <c r="H16" s="22" t="s">
        <v>37</v>
      </c>
    </row>
    <row r="17" s="2" customFormat="1" ht="40" customHeight="1" spans="1:8">
      <c r="A17" s="18">
        <v>16</v>
      </c>
      <c r="B17" s="19" t="s">
        <v>33</v>
      </c>
      <c r="C17" s="19" t="s">
        <v>78</v>
      </c>
      <c r="D17" s="20" t="s">
        <v>79</v>
      </c>
      <c r="E17" s="19" t="s">
        <v>80</v>
      </c>
      <c r="F17" s="21">
        <v>169.35</v>
      </c>
      <c r="G17" s="21">
        <v>84.675</v>
      </c>
      <c r="H17" s="22" t="s">
        <v>37</v>
      </c>
    </row>
    <row r="18" s="2" customFormat="1" ht="40" customHeight="1" spans="1:8">
      <c r="A18" s="18">
        <v>17</v>
      </c>
      <c r="B18" s="19" t="s">
        <v>33</v>
      </c>
      <c r="C18" s="19" t="s">
        <v>81</v>
      </c>
      <c r="D18" s="20" t="s">
        <v>82</v>
      </c>
      <c r="E18" s="19" t="s">
        <v>83</v>
      </c>
      <c r="F18" s="21">
        <v>163.6</v>
      </c>
      <c r="G18" s="21">
        <v>81.8</v>
      </c>
      <c r="H18" s="22" t="s">
        <v>37</v>
      </c>
    </row>
    <row r="19" s="2" customFormat="1" ht="40" customHeight="1" spans="1:8">
      <c r="A19" s="18">
        <v>18</v>
      </c>
      <c r="B19" s="19" t="s">
        <v>33</v>
      </c>
      <c r="C19" s="19" t="s">
        <v>84</v>
      </c>
      <c r="D19" s="20" t="s">
        <v>85</v>
      </c>
      <c r="E19" s="19" t="s">
        <v>80</v>
      </c>
      <c r="F19" s="21">
        <v>166.45</v>
      </c>
      <c r="G19" s="21">
        <v>83.225</v>
      </c>
      <c r="H19" s="22" t="s">
        <v>37</v>
      </c>
    </row>
    <row r="20" s="2" customFormat="1" ht="40" customHeight="1" spans="1:8">
      <c r="A20" s="18">
        <v>19</v>
      </c>
      <c r="B20" s="19" t="s">
        <v>33</v>
      </c>
      <c r="C20" s="19" t="s">
        <v>86</v>
      </c>
      <c r="D20" s="20" t="s">
        <v>87</v>
      </c>
      <c r="E20" s="19" t="s">
        <v>88</v>
      </c>
      <c r="F20" s="21">
        <v>163.422222222222</v>
      </c>
      <c r="G20" s="21">
        <v>81.7111111111111</v>
      </c>
      <c r="H20" s="22" t="s">
        <v>37</v>
      </c>
    </row>
    <row r="21" s="2" customFormat="1" ht="40" customHeight="1" spans="1:8">
      <c r="A21" s="18">
        <v>20</v>
      </c>
      <c r="B21" s="19" t="s">
        <v>33</v>
      </c>
      <c r="C21" s="19" t="s">
        <v>89</v>
      </c>
      <c r="D21" s="20" t="s">
        <v>90</v>
      </c>
      <c r="E21" s="19" t="s">
        <v>91</v>
      </c>
      <c r="F21" s="21">
        <v>63.23</v>
      </c>
      <c r="G21" s="21">
        <v>31.615</v>
      </c>
      <c r="H21" s="22" t="s">
        <v>37</v>
      </c>
    </row>
    <row r="22" s="2" customFormat="1" ht="40" customHeight="1" spans="1:8">
      <c r="A22" s="18">
        <v>21</v>
      </c>
      <c r="B22" s="19" t="s">
        <v>33</v>
      </c>
      <c r="C22" s="19" t="s">
        <v>92</v>
      </c>
      <c r="D22" s="20" t="s">
        <v>93</v>
      </c>
      <c r="E22" s="19" t="s">
        <v>94</v>
      </c>
      <c r="F22" s="21">
        <v>72.48</v>
      </c>
      <c r="G22" s="21">
        <v>36.24</v>
      </c>
      <c r="H22" s="22" t="s">
        <v>37</v>
      </c>
    </row>
    <row r="23" s="2" customFormat="1" ht="40" customHeight="1" spans="1:8">
      <c r="A23" s="18">
        <v>22</v>
      </c>
      <c r="B23" s="19" t="s">
        <v>33</v>
      </c>
      <c r="C23" s="19" t="s">
        <v>95</v>
      </c>
      <c r="D23" s="20" t="s">
        <v>96</v>
      </c>
      <c r="E23" s="19" t="s">
        <v>97</v>
      </c>
      <c r="F23" s="21">
        <v>71.295</v>
      </c>
      <c r="G23" s="21">
        <v>35.6475</v>
      </c>
      <c r="H23" s="22" t="s">
        <v>37</v>
      </c>
    </row>
    <row r="24" s="2" customFormat="1" ht="40" customHeight="1" spans="1:8">
      <c r="A24" s="18">
        <v>23</v>
      </c>
      <c r="B24" s="19" t="s">
        <v>41</v>
      </c>
      <c r="C24" s="19" t="s">
        <v>98</v>
      </c>
      <c r="D24" s="20" t="s">
        <v>99</v>
      </c>
      <c r="E24" s="19" t="s">
        <v>100</v>
      </c>
      <c r="F24" s="21">
        <v>306.794662</v>
      </c>
      <c r="G24" s="21">
        <v>153.397331</v>
      </c>
      <c r="H24" s="22" t="s">
        <v>37</v>
      </c>
    </row>
    <row r="25" s="2" customFormat="1" ht="40" customHeight="1" spans="1:8">
      <c r="A25" s="18">
        <v>24</v>
      </c>
      <c r="B25" s="19" t="s">
        <v>41</v>
      </c>
      <c r="C25" s="19" t="s">
        <v>101</v>
      </c>
      <c r="D25" s="20" t="s">
        <v>102</v>
      </c>
      <c r="E25" s="19" t="s">
        <v>103</v>
      </c>
      <c r="F25" s="21">
        <v>205.4</v>
      </c>
      <c r="G25" s="21">
        <v>102.7</v>
      </c>
      <c r="H25" s="22" t="s">
        <v>37</v>
      </c>
    </row>
    <row r="26" s="2" customFormat="1" ht="40" customHeight="1" spans="1:8">
      <c r="A26" s="18">
        <v>25</v>
      </c>
      <c r="B26" s="19" t="s">
        <v>41</v>
      </c>
      <c r="C26" s="19" t="s">
        <v>104</v>
      </c>
      <c r="D26" s="20" t="s">
        <v>105</v>
      </c>
      <c r="E26" s="19" t="s">
        <v>106</v>
      </c>
      <c r="F26" s="21">
        <v>207.866666666667</v>
      </c>
      <c r="G26" s="21">
        <v>103.933333333333</v>
      </c>
      <c r="H26" s="22" t="s">
        <v>37</v>
      </c>
    </row>
    <row r="27" s="2" customFormat="1" ht="40" customHeight="1" spans="1:8">
      <c r="A27" s="18">
        <v>26</v>
      </c>
      <c r="B27" s="19" t="s">
        <v>41</v>
      </c>
      <c r="C27" s="19" t="s">
        <v>107</v>
      </c>
      <c r="D27" s="20" t="s">
        <v>108</v>
      </c>
      <c r="E27" s="19" t="s">
        <v>109</v>
      </c>
      <c r="F27" s="21">
        <v>205.442857142857</v>
      </c>
      <c r="G27" s="21">
        <v>102.721428571429</v>
      </c>
      <c r="H27" s="22" t="s">
        <v>37</v>
      </c>
    </row>
    <row r="28" s="2" customFormat="1" ht="40" customHeight="1" spans="1:8">
      <c r="A28" s="18">
        <v>27</v>
      </c>
      <c r="B28" s="19" t="s">
        <v>41</v>
      </c>
      <c r="C28" s="19" t="s">
        <v>110</v>
      </c>
      <c r="D28" s="20" t="s">
        <v>111</v>
      </c>
      <c r="E28" s="19" t="s">
        <v>112</v>
      </c>
      <c r="F28" s="21">
        <v>306.823466666667</v>
      </c>
      <c r="G28" s="21">
        <v>153.411733333333</v>
      </c>
      <c r="H28" s="22" t="s">
        <v>37</v>
      </c>
    </row>
    <row r="29" s="2" customFormat="1" ht="40" customHeight="1" spans="1:8">
      <c r="A29" s="18">
        <v>28</v>
      </c>
      <c r="B29" s="19" t="s">
        <v>41</v>
      </c>
      <c r="C29" s="19" t="s">
        <v>113</v>
      </c>
      <c r="D29" s="20" t="s">
        <v>114</v>
      </c>
      <c r="E29" s="19" t="s">
        <v>115</v>
      </c>
      <c r="F29" s="21">
        <v>220.98</v>
      </c>
      <c r="G29" s="21">
        <v>110.49</v>
      </c>
      <c r="H29" s="22" t="s">
        <v>37</v>
      </c>
    </row>
    <row r="30" s="2" customFormat="1" ht="40" customHeight="1" spans="1:8">
      <c r="A30" s="18">
        <v>29</v>
      </c>
      <c r="B30" s="19" t="s">
        <v>41</v>
      </c>
      <c r="C30" s="19" t="s">
        <v>116</v>
      </c>
      <c r="D30" s="20" t="s">
        <v>117</v>
      </c>
      <c r="E30" s="19" t="s">
        <v>36</v>
      </c>
      <c r="F30" s="21">
        <v>308.5</v>
      </c>
      <c r="G30" s="21">
        <v>154.25</v>
      </c>
      <c r="H30" s="22" t="s">
        <v>37</v>
      </c>
    </row>
    <row r="31" s="2" customFormat="1" ht="40" customHeight="1" spans="1:8">
      <c r="A31" s="18">
        <v>30</v>
      </c>
      <c r="B31" s="19" t="s">
        <v>41</v>
      </c>
      <c r="C31" s="19" t="s">
        <v>118</v>
      </c>
      <c r="D31" s="20" t="s">
        <v>119</v>
      </c>
      <c r="E31" s="19" t="s">
        <v>120</v>
      </c>
      <c r="F31" s="21">
        <v>317.513245</v>
      </c>
      <c r="G31" s="21">
        <v>158.7566225</v>
      </c>
      <c r="H31" s="22" t="s">
        <v>37</v>
      </c>
    </row>
    <row r="32" s="2" customFormat="1" ht="40" customHeight="1" spans="1:8">
      <c r="A32" s="18">
        <v>31</v>
      </c>
      <c r="B32" s="19" t="s">
        <v>41</v>
      </c>
      <c r="C32" s="19" t="s">
        <v>121</v>
      </c>
      <c r="D32" s="20" t="s">
        <v>122</v>
      </c>
      <c r="E32" s="19" t="s">
        <v>123</v>
      </c>
      <c r="F32" s="21">
        <v>310.697674418605</v>
      </c>
      <c r="G32" s="21">
        <v>155.348837209302</v>
      </c>
      <c r="H32" s="22" t="s">
        <v>37</v>
      </c>
    </row>
    <row r="33" s="2" customFormat="1" ht="40" customHeight="1" spans="1:8">
      <c r="A33" s="18">
        <v>32</v>
      </c>
      <c r="B33" s="19" t="s">
        <v>41</v>
      </c>
      <c r="C33" s="19" t="s">
        <v>124</v>
      </c>
      <c r="D33" s="20" t="s">
        <v>125</v>
      </c>
      <c r="E33" s="19" t="s">
        <v>126</v>
      </c>
      <c r="F33" s="21">
        <v>302.25</v>
      </c>
      <c r="G33" s="21">
        <v>151.125</v>
      </c>
      <c r="H33" s="22" t="s">
        <v>37</v>
      </c>
    </row>
    <row r="34" s="2" customFormat="1" ht="40" customHeight="1" spans="1:8">
      <c r="A34" s="18">
        <v>33</v>
      </c>
      <c r="B34" s="19" t="s">
        <v>41</v>
      </c>
      <c r="C34" s="19" t="s">
        <v>127</v>
      </c>
      <c r="D34" s="20" t="s">
        <v>128</v>
      </c>
      <c r="E34" s="19" t="s">
        <v>129</v>
      </c>
      <c r="F34" s="21">
        <v>201.31</v>
      </c>
      <c r="G34" s="21">
        <v>100.655</v>
      </c>
      <c r="H34" s="22" t="s">
        <v>37</v>
      </c>
    </row>
    <row r="35" s="2" customFormat="1" ht="40" customHeight="1" spans="1:8">
      <c r="A35" s="18">
        <v>34</v>
      </c>
      <c r="B35" s="19" t="s">
        <v>41</v>
      </c>
      <c r="C35" s="19" t="s">
        <v>130</v>
      </c>
      <c r="D35" s="20" t="s">
        <v>131</v>
      </c>
      <c r="E35" s="19" t="s">
        <v>132</v>
      </c>
      <c r="F35" s="21">
        <v>204.940909090909</v>
      </c>
      <c r="G35" s="21">
        <v>102.470454545455</v>
      </c>
      <c r="H35" s="22" t="s">
        <v>37</v>
      </c>
    </row>
    <row r="36" s="2" customFormat="1" ht="40" customHeight="1" spans="1:8">
      <c r="A36" s="18">
        <v>35</v>
      </c>
      <c r="B36" s="19" t="s">
        <v>41</v>
      </c>
      <c r="C36" s="19" t="s">
        <v>133</v>
      </c>
      <c r="D36" s="20" t="s">
        <v>134</v>
      </c>
      <c r="E36" s="19" t="s">
        <v>135</v>
      </c>
      <c r="F36" s="21">
        <v>262</v>
      </c>
      <c r="G36" s="21">
        <v>131</v>
      </c>
      <c r="H36" s="22" t="s">
        <v>37</v>
      </c>
    </row>
    <row r="37" s="2" customFormat="1" ht="40" customHeight="1" spans="1:8">
      <c r="A37" s="18">
        <v>36</v>
      </c>
      <c r="B37" s="19" t="s">
        <v>41</v>
      </c>
      <c r="C37" s="19" t="s">
        <v>136</v>
      </c>
      <c r="D37" s="20" t="s">
        <v>137</v>
      </c>
      <c r="E37" s="19" t="s">
        <v>138</v>
      </c>
      <c r="F37" s="21">
        <v>334.9</v>
      </c>
      <c r="G37" s="21">
        <v>167.45</v>
      </c>
      <c r="H37" s="22" t="s">
        <v>37</v>
      </c>
    </row>
    <row r="38" s="2" customFormat="1" ht="40" customHeight="1" spans="1:8">
      <c r="A38" s="18">
        <v>37</v>
      </c>
      <c r="B38" s="19" t="s">
        <v>41</v>
      </c>
      <c r="C38" s="19" t="s">
        <v>139</v>
      </c>
      <c r="D38" s="20" t="s">
        <v>140</v>
      </c>
      <c r="E38" s="19" t="s">
        <v>138</v>
      </c>
      <c r="F38" s="21">
        <v>310.13</v>
      </c>
      <c r="G38" s="21">
        <v>155.065</v>
      </c>
      <c r="H38" s="22" t="s">
        <v>37</v>
      </c>
    </row>
    <row r="39" s="2" customFormat="1" ht="40" customHeight="1" spans="1:8">
      <c r="A39" s="18">
        <v>38</v>
      </c>
      <c r="B39" s="19" t="s">
        <v>41</v>
      </c>
      <c r="C39" s="19" t="s">
        <v>141</v>
      </c>
      <c r="D39" s="20" t="s">
        <v>142</v>
      </c>
      <c r="E39" s="19" t="s">
        <v>143</v>
      </c>
      <c r="F39" s="21">
        <v>499.435</v>
      </c>
      <c r="G39" s="21">
        <v>249.7175</v>
      </c>
      <c r="H39" s="22" t="s">
        <v>37</v>
      </c>
    </row>
    <row r="40" s="2" customFormat="1" ht="40" customHeight="1" spans="1:8">
      <c r="A40" s="18">
        <v>39</v>
      </c>
      <c r="B40" s="19" t="s">
        <v>41</v>
      </c>
      <c r="C40" s="19" t="s">
        <v>144</v>
      </c>
      <c r="D40" s="20" t="s">
        <v>145</v>
      </c>
      <c r="E40" s="19" t="s">
        <v>146</v>
      </c>
      <c r="F40" s="21">
        <v>319.85</v>
      </c>
      <c r="G40" s="21">
        <v>159.925</v>
      </c>
      <c r="H40" s="22" t="s">
        <v>37</v>
      </c>
    </row>
    <row r="41" s="2" customFormat="1" ht="40" customHeight="1" spans="1:8">
      <c r="A41" s="18">
        <v>40</v>
      </c>
      <c r="B41" s="19" t="s">
        <v>41</v>
      </c>
      <c r="C41" s="19" t="s">
        <v>147</v>
      </c>
      <c r="D41" s="20" t="s">
        <v>148</v>
      </c>
      <c r="E41" s="19" t="s">
        <v>149</v>
      </c>
      <c r="F41" s="21">
        <v>515.3</v>
      </c>
      <c r="G41" s="21">
        <v>257.65</v>
      </c>
      <c r="H41" s="22" t="s">
        <v>37</v>
      </c>
    </row>
    <row r="42" s="2" customFormat="1" ht="40" customHeight="1" spans="1:8">
      <c r="A42" s="18">
        <v>41</v>
      </c>
      <c r="B42" s="19" t="s">
        <v>41</v>
      </c>
      <c r="C42" s="19" t="s">
        <v>150</v>
      </c>
      <c r="D42" s="20" t="s">
        <v>151</v>
      </c>
      <c r="E42" s="19" t="s">
        <v>149</v>
      </c>
      <c r="F42" s="21">
        <v>353.5</v>
      </c>
      <c r="G42" s="21">
        <v>176.75</v>
      </c>
      <c r="H42" s="22" t="s">
        <v>37</v>
      </c>
    </row>
    <row r="43" s="2" customFormat="1" ht="40" customHeight="1" spans="1:8">
      <c r="A43" s="18">
        <v>42</v>
      </c>
      <c r="B43" s="19" t="s">
        <v>41</v>
      </c>
      <c r="C43" s="19" t="s">
        <v>152</v>
      </c>
      <c r="D43" s="20" t="s">
        <v>153</v>
      </c>
      <c r="E43" s="19" t="s">
        <v>154</v>
      </c>
      <c r="F43" s="21">
        <v>417.98</v>
      </c>
      <c r="G43" s="21">
        <v>208.99</v>
      </c>
      <c r="H43" s="22" t="s">
        <v>37</v>
      </c>
    </row>
    <row r="44" s="2" customFormat="1" ht="40" customHeight="1" spans="1:8">
      <c r="A44" s="18">
        <v>43</v>
      </c>
      <c r="B44" s="19" t="s">
        <v>41</v>
      </c>
      <c r="C44" s="19" t="s">
        <v>155</v>
      </c>
      <c r="D44" s="20" t="s">
        <v>156</v>
      </c>
      <c r="E44" s="19" t="s">
        <v>157</v>
      </c>
      <c r="F44" s="21">
        <v>569.888</v>
      </c>
      <c r="G44" s="21">
        <v>284.944</v>
      </c>
      <c r="H44" s="22" t="s">
        <v>37</v>
      </c>
    </row>
    <row r="45" s="2" customFormat="1" ht="40" customHeight="1" spans="1:8">
      <c r="A45" s="18">
        <v>44</v>
      </c>
      <c r="B45" s="19" t="s">
        <v>41</v>
      </c>
      <c r="C45" s="19" t="s">
        <v>158</v>
      </c>
      <c r="D45" s="20" t="s">
        <v>159</v>
      </c>
      <c r="E45" s="19" t="s">
        <v>160</v>
      </c>
      <c r="F45" s="21">
        <v>434.55</v>
      </c>
      <c r="G45" s="21">
        <v>217.275</v>
      </c>
      <c r="H45" s="22" t="s">
        <v>37</v>
      </c>
    </row>
    <row r="46" s="2" customFormat="1" ht="40" customHeight="1" spans="1:8">
      <c r="A46" s="18">
        <v>45</v>
      </c>
      <c r="B46" s="19" t="s">
        <v>41</v>
      </c>
      <c r="C46" s="19" t="s">
        <v>161</v>
      </c>
      <c r="D46" s="20" t="s">
        <v>162</v>
      </c>
      <c r="E46" s="19" t="s">
        <v>163</v>
      </c>
      <c r="F46" s="21">
        <v>412.75</v>
      </c>
      <c r="G46" s="21">
        <v>206.375</v>
      </c>
      <c r="H46" s="22" t="s">
        <v>37</v>
      </c>
    </row>
    <row r="47" s="2" customFormat="1" ht="40" customHeight="1" spans="1:8">
      <c r="A47" s="18">
        <v>46</v>
      </c>
      <c r="B47" s="19" t="s">
        <v>41</v>
      </c>
      <c r="C47" s="19" t="s">
        <v>164</v>
      </c>
      <c r="D47" s="20" t="s">
        <v>165</v>
      </c>
      <c r="E47" s="19" t="s">
        <v>166</v>
      </c>
      <c r="F47" s="21">
        <v>240.8</v>
      </c>
      <c r="G47" s="21">
        <v>120.4</v>
      </c>
      <c r="H47" s="22" t="s">
        <v>37</v>
      </c>
    </row>
    <row r="48" s="2" customFormat="1" ht="40" customHeight="1" spans="1:8">
      <c r="A48" s="18">
        <v>47</v>
      </c>
      <c r="B48" s="19" t="s">
        <v>41</v>
      </c>
      <c r="C48" s="19" t="s">
        <v>167</v>
      </c>
      <c r="D48" s="20" t="s">
        <v>168</v>
      </c>
      <c r="E48" s="19" t="s">
        <v>169</v>
      </c>
      <c r="F48" s="21">
        <v>347.4</v>
      </c>
      <c r="G48" s="21">
        <v>173.7</v>
      </c>
      <c r="H48" s="22" t="s">
        <v>37</v>
      </c>
    </row>
    <row r="49" s="2" customFormat="1" ht="40" customHeight="1" spans="1:8">
      <c r="A49" s="18">
        <v>48</v>
      </c>
      <c r="B49" s="19" t="s">
        <v>41</v>
      </c>
      <c r="C49" s="19" t="s">
        <v>170</v>
      </c>
      <c r="D49" s="20" t="s">
        <v>171</v>
      </c>
      <c r="E49" s="19" t="s">
        <v>172</v>
      </c>
      <c r="F49" s="21">
        <v>351</v>
      </c>
      <c r="G49" s="21">
        <v>175.5</v>
      </c>
      <c r="H49" s="22" t="s">
        <v>37</v>
      </c>
    </row>
    <row r="50" s="2" customFormat="1" ht="40" customHeight="1" spans="1:8">
      <c r="A50" s="18">
        <v>49</v>
      </c>
      <c r="B50" s="19" t="s">
        <v>41</v>
      </c>
      <c r="C50" s="19" t="s">
        <v>173</v>
      </c>
      <c r="D50" s="20" t="s">
        <v>174</v>
      </c>
      <c r="E50" s="19" t="s">
        <v>175</v>
      </c>
      <c r="F50" s="21">
        <v>351</v>
      </c>
      <c r="G50" s="21">
        <v>175.5</v>
      </c>
      <c r="H50" s="22" t="s">
        <v>37</v>
      </c>
    </row>
    <row r="51" s="2" customFormat="1" ht="40" customHeight="1" spans="1:8">
      <c r="A51" s="18">
        <v>50</v>
      </c>
      <c r="B51" s="19" t="s">
        <v>41</v>
      </c>
      <c r="C51" s="19" t="s">
        <v>176</v>
      </c>
      <c r="D51" s="20" t="s">
        <v>177</v>
      </c>
      <c r="E51" s="19" t="s">
        <v>178</v>
      </c>
      <c r="F51" s="21">
        <v>218.27</v>
      </c>
      <c r="G51" s="21">
        <v>109.135</v>
      </c>
      <c r="H51" s="22" t="s">
        <v>37</v>
      </c>
    </row>
    <row r="52" s="2" customFormat="1" ht="40" customHeight="1" spans="1:8">
      <c r="A52" s="18">
        <v>51</v>
      </c>
      <c r="B52" s="19" t="s">
        <v>41</v>
      </c>
      <c r="C52" s="19" t="s">
        <v>179</v>
      </c>
      <c r="D52" s="20" t="s">
        <v>180</v>
      </c>
      <c r="E52" s="19" t="s">
        <v>181</v>
      </c>
      <c r="F52" s="21">
        <v>140.09504</v>
      </c>
      <c r="G52" s="21">
        <v>70.04752</v>
      </c>
      <c r="H52" s="22" t="s">
        <v>37</v>
      </c>
    </row>
    <row r="53" s="2" customFormat="1" ht="40" customHeight="1" spans="1:8">
      <c r="A53" s="18">
        <v>52</v>
      </c>
      <c r="B53" s="19" t="s">
        <v>41</v>
      </c>
      <c r="C53" s="19" t="s">
        <v>182</v>
      </c>
      <c r="D53" s="20" t="s">
        <v>183</v>
      </c>
      <c r="E53" s="19" t="s">
        <v>184</v>
      </c>
      <c r="F53" s="21">
        <v>136.73825</v>
      </c>
      <c r="G53" s="21">
        <v>68.369125</v>
      </c>
      <c r="H53" s="22" t="s">
        <v>37</v>
      </c>
    </row>
    <row r="54" s="2" customFormat="1" ht="40" customHeight="1" spans="1:8">
      <c r="A54" s="18">
        <v>53</v>
      </c>
      <c r="B54" s="19" t="s">
        <v>41</v>
      </c>
      <c r="C54" s="23" t="s">
        <v>185</v>
      </c>
      <c r="D54" s="20" t="s">
        <v>186</v>
      </c>
      <c r="E54" s="19" t="s">
        <v>187</v>
      </c>
      <c r="F54" s="21">
        <v>347.36</v>
      </c>
      <c r="G54" s="21">
        <v>173.68</v>
      </c>
      <c r="H54" s="22" t="s">
        <v>37</v>
      </c>
    </row>
    <row r="55" s="2" customFormat="1" ht="40" customHeight="1" spans="1:8">
      <c r="A55" s="18">
        <v>54</v>
      </c>
      <c r="B55" s="19" t="s">
        <v>41</v>
      </c>
      <c r="C55" s="20" t="s">
        <v>188</v>
      </c>
      <c r="D55" s="20" t="s">
        <v>189</v>
      </c>
      <c r="E55" s="19" t="s">
        <v>190</v>
      </c>
      <c r="F55" s="21">
        <v>190.375</v>
      </c>
      <c r="G55" s="21">
        <v>95.1875</v>
      </c>
      <c r="H55" s="22" t="s">
        <v>37</v>
      </c>
    </row>
    <row r="56" s="2" customFormat="1" ht="40" customHeight="1" spans="1:8">
      <c r="A56" s="18">
        <v>55</v>
      </c>
      <c r="B56" s="19" t="s">
        <v>41</v>
      </c>
      <c r="C56" s="19" t="s">
        <v>191</v>
      </c>
      <c r="D56" s="20" t="s">
        <v>192</v>
      </c>
      <c r="E56" s="19" t="s">
        <v>190</v>
      </c>
      <c r="F56" s="21">
        <v>192.25</v>
      </c>
      <c r="G56" s="21">
        <v>96.125</v>
      </c>
      <c r="H56" s="22" t="s">
        <v>37</v>
      </c>
    </row>
    <row r="57" s="2" customFormat="1" ht="40" customHeight="1" spans="1:8">
      <c r="A57" s="18">
        <v>56</v>
      </c>
      <c r="B57" s="19" t="s">
        <v>41</v>
      </c>
      <c r="C57" s="20" t="s">
        <v>193</v>
      </c>
      <c r="D57" s="20" t="s">
        <v>194</v>
      </c>
      <c r="E57" s="19" t="s">
        <v>195</v>
      </c>
      <c r="F57" s="21">
        <v>393.642857142857</v>
      </c>
      <c r="G57" s="21">
        <v>196.821428571429</v>
      </c>
      <c r="H57" s="22" t="s">
        <v>37</v>
      </c>
    </row>
    <row r="58" s="2" customFormat="1" ht="40" customHeight="1" spans="1:8">
      <c r="A58" s="18">
        <v>57</v>
      </c>
      <c r="B58" s="19" t="s">
        <v>41</v>
      </c>
      <c r="C58" s="19" t="s">
        <v>196</v>
      </c>
      <c r="D58" s="20" t="s">
        <v>142</v>
      </c>
      <c r="E58" s="19" t="s">
        <v>197</v>
      </c>
      <c r="F58" s="21">
        <v>133.192857142857</v>
      </c>
      <c r="G58" s="21">
        <v>66.5964285714286</v>
      </c>
      <c r="H58" s="22" t="s">
        <v>37</v>
      </c>
    </row>
    <row r="59" s="2" customFormat="1" ht="40" customHeight="1" spans="1:8">
      <c r="A59" s="18">
        <v>58</v>
      </c>
      <c r="B59" s="19" t="s">
        <v>41</v>
      </c>
      <c r="C59" s="19" t="s">
        <v>198</v>
      </c>
      <c r="D59" s="20" t="s">
        <v>199</v>
      </c>
      <c r="E59" s="19" t="s">
        <v>200</v>
      </c>
      <c r="F59" s="21">
        <v>139.08</v>
      </c>
      <c r="G59" s="21">
        <v>69.54</v>
      </c>
      <c r="H59" s="22" t="s">
        <v>37</v>
      </c>
    </row>
    <row r="60" s="2" customFormat="1" ht="40" customHeight="1" spans="1:8">
      <c r="A60" s="18">
        <v>59</v>
      </c>
      <c r="B60" s="19" t="s">
        <v>41</v>
      </c>
      <c r="C60" s="19" t="s">
        <v>201</v>
      </c>
      <c r="D60" s="20" t="s">
        <v>202</v>
      </c>
      <c r="E60" s="19" t="s">
        <v>203</v>
      </c>
      <c r="F60" s="21">
        <v>136.971428571429</v>
      </c>
      <c r="G60" s="21">
        <v>68.4857142857143</v>
      </c>
      <c r="H60" s="22" t="s">
        <v>37</v>
      </c>
    </row>
    <row r="61" s="2" customFormat="1" ht="40" customHeight="1" spans="1:8">
      <c r="A61" s="18">
        <v>60</v>
      </c>
      <c r="B61" s="19" t="s">
        <v>41</v>
      </c>
      <c r="C61" s="19" t="s">
        <v>204</v>
      </c>
      <c r="D61" s="20" t="s">
        <v>205</v>
      </c>
      <c r="E61" s="19" t="s">
        <v>206</v>
      </c>
      <c r="F61" s="21">
        <v>154.570833333333</v>
      </c>
      <c r="G61" s="21">
        <v>77.2854166666667</v>
      </c>
      <c r="H61" s="22" t="s">
        <v>37</v>
      </c>
    </row>
    <row r="62" s="2" customFormat="1" ht="40" customHeight="1" spans="1:8">
      <c r="A62" s="18">
        <v>61</v>
      </c>
      <c r="B62" s="19" t="s">
        <v>41</v>
      </c>
      <c r="C62" s="19" t="s">
        <v>207</v>
      </c>
      <c r="D62" s="20" t="s">
        <v>208</v>
      </c>
      <c r="E62" s="19" t="s">
        <v>209</v>
      </c>
      <c r="F62" s="21">
        <v>159.614285714286</v>
      </c>
      <c r="G62" s="21">
        <v>79.8071428571428</v>
      </c>
      <c r="H62" s="22" t="s">
        <v>37</v>
      </c>
    </row>
    <row r="63" s="2" customFormat="1" ht="40" customHeight="1" spans="1:8">
      <c r="A63" s="18">
        <v>62</v>
      </c>
      <c r="B63" s="19" t="s">
        <v>41</v>
      </c>
      <c r="C63" s="19" t="s">
        <v>210</v>
      </c>
      <c r="D63" s="20" t="s">
        <v>211</v>
      </c>
      <c r="E63" s="19" t="s">
        <v>212</v>
      </c>
      <c r="F63" s="21">
        <v>168.975</v>
      </c>
      <c r="G63" s="21">
        <v>84.4875</v>
      </c>
      <c r="H63" s="22" t="s">
        <v>37</v>
      </c>
    </row>
    <row r="64" s="2" customFormat="1" ht="40" customHeight="1" spans="1:8">
      <c r="A64" s="18">
        <v>63</v>
      </c>
      <c r="B64" s="19" t="s">
        <v>41</v>
      </c>
      <c r="C64" s="19" t="s">
        <v>213</v>
      </c>
      <c r="D64" s="20" t="s">
        <v>214</v>
      </c>
      <c r="E64" s="19" t="s">
        <v>215</v>
      </c>
      <c r="F64" s="21">
        <v>295.904</v>
      </c>
      <c r="G64" s="21">
        <v>147.952</v>
      </c>
      <c r="H64" s="22" t="s">
        <v>37</v>
      </c>
    </row>
    <row r="65" s="2" customFormat="1" ht="40" customHeight="1" spans="1:8">
      <c r="A65" s="18">
        <v>64</v>
      </c>
      <c r="B65" s="19" t="s">
        <v>41</v>
      </c>
      <c r="C65" s="19" t="s">
        <v>216</v>
      </c>
      <c r="D65" s="20" t="s">
        <v>217</v>
      </c>
      <c r="E65" s="19" t="s">
        <v>218</v>
      </c>
      <c r="F65" s="21">
        <v>268</v>
      </c>
      <c r="G65" s="21">
        <v>134</v>
      </c>
      <c r="H65" s="22" t="s">
        <v>37</v>
      </c>
    </row>
    <row r="66" s="2" customFormat="1" ht="40" customHeight="1" spans="1:8">
      <c r="A66" s="18">
        <v>65</v>
      </c>
      <c r="B66" s="19" t="s">
        <v>41</v>
      </c>
      <c r="C66" s="19" t="s">
        <v>219</v>
      </c>
      <c r="D66" s="20" t="s">
        <v>220</v>
      </c>
      <c r="E66" s="19" t="s">
        <v>221</v>
      </c>
      <c r="F66" s="21">
        <v>290.833333333333</v>
      </c>
      <c r="G66" s="21">
        <v>145.416666666667</v>
      </c>
      <c r="H66" s="22" t="s">
        <v>37</v>
      </c>
    </row>
    <row r="67" s="2" customFormat="1" ht="40" customHeight="1" spans="1:8">
      <c r="A67" s="18">
        <v>66</v>
      </c>
      <c r="B67" s="19" t="s">
        <v>41</v>
      </c>
      <c r="C67" s="19" t="s">
        <v>222</v>
      </c>
      <c r="D67" s="20" t="s">
        <v>223</v>
      </c>
      <c r="E67" s="19" t="s">
        <v>221</v>
      </c>
      <c r="F67" s="21">
        <v>242.5</v>
      </c>
      <c r="G67" s="21">
        <v>121.25</v>
      </c>
      <c r="H67" s="22" t="s">
        <v>37</v>
      </c>
    </row>
    <row r="68" s="2" customFormat="1" ht="40" customHeight="1" spans="1:8">
      <c r="A68" s="18">
        <v>67</v>
      </c>
      <c r="B68" s="19" t="s">
        <v>41</v>
      </c>
      <c r="C68" s="19" t="s">
        <v>224</v>
      </c>
      <c r="D68" s="20" t="s">
        <v>225</v>
      </c>
      <c r="E68" s="19" t="s">
        <v>226</v>
      </c>
      <c r="F68" s="21">
        <v>242.142857142857</v>
      </c>
      <c r="G68" s="21">
        <v>121.071428571429</v>
      </c>
      <c r="H68" s="22" t="s">
        <v>37</v>
      </c>
    </row>
    <row r="69" s="2" customFormat="1" ht="40" customHeight="1" spans="1:8">
      <c r="A69" s="18">
        <v>68</v>
      </c>
      <c r="B69" s="19" t="s">
        <v>41</v>
      </c>
      <c r="C69" s="19" t="s">
        <v>227</v>
      </c>
      <c r="D69" s="20" t="s">
        <v>228</v>
      </c>
      <c r="E69" s="19" t="s">
        <v>172</v>
      </c>
      <c r="F69" s="21">
        <v>403.583333333333</v>
      </c>
      <c r="G69" s="21">
        <v>201.791666666667</v>
      </c>
      <c r="H69" s="22" t="s">
        <v>37</v>
      </c>
    </row>
    <row r="70" s="2" customFormat="1" ht="40" customHeight="1" spans="1:8">
      <c r="A70" s="18">
        <v>69</v>
      </c>
      <c r="B70" s="19" t="s">
        <v>41</v>
      </c>
      <c r="C70" s="19" t="s">
        <v>229</v>
      </c>
      <c r="D70" s="20" t="s">
        <v>230</v>
      </c>
      <c r="E70" s="19" t="s">
        <v>172</v>
      </c>
      <c r="F70" s="21">
        <v>236.178571428571</v>
      </c>
      <c r="G70" s="21">
        <v>118.089285714286</v>
      </c>
      <c r="H70" s="22" t="s">
        <v>37</v>
      </c>
    </row>
    <row r="71" s="2" customFormat="1" ht="40" customHeight="1" spans="1:8">
      <c r="A71" s="18">
        <v>70</v>
      </c>
      <c r="B71" s="19" t="s">
        <v>41</v>
      </c>
      <c r="C71" s="19" t="s">
        <v>231</v>
      </c>
      <c r="D71" s="20" t="s">
        <v>232</v>
      </c>
      <c r="E71" s="19" t="s">
        <v>233</v>
      </c>
      <c r="F71" s="21">
        <v>400.4</v>
      </c>
      <c r="G71" s="21">
        <v>200.2</v>
      </c>
      <c r="H71" s="22" t="s">
        <v>37</v>
      </c>
    </row>
    <row r="72" s="2" customFormat="1" ht="40" customHeight="1" spans="1:8">
      <c r="A72" s="18">
        <v>71</v>
      </c>
      <c r="B72" s="19" t="s">
        <v>41</v>
      </c>
      <c r="C72" s="19" t="s">
        <v>234</v>
      </c>
      <c r="D72" s="20" t="s">
        <v>235</v>
      </c>
      <c r="E72" s="19" t="s">
        <v>236</v>
      </c>
      <c r="F72" s="21">
        <v>302.284210526316</v>
      </c>
      <c r="G72" s="21">
        <v>151.142105263158</v>
      </c>
      <c r="H72" s="22" t="s">
        <v>37</v>
      </c>
    </row>
    <row r="73" s="2" customFormat="1" ht="40" customHeight="1" spans="1:8">
      <c r="A73" s="18">
        <v>72</v>
      </c>
      <c r="B73" s="19" t="s">
        <v>41</v>
      </c>
      <c r="C73" s="19" t="s">
        <v>237</v>
      </c>
      <c r="D73" s="20" t="s">
        <v>238</v>
      </c>
      <c r="E73" s="19" t="s">
        <v>239</v>
      </c>
      <c r="F73" s="21">
        <v>187.45</v>
      </c>
      <c r="G73" s="21">
        <v>93.725</v>
      </c>
      <c r="H73" s="22" t="s">
        <v>37</v>
      </c>
    </row>
    <row r="74" s="2" customFormat="1" ht="40" customHeight="1" spans="1:8">
      <c r="A74" s="18">
        <v>73</v>
      </c>
      <c r="B74" s="19" t="s">
        <v>45</v>
      </c>
      <c r="C74" s="19" t="s">
        <v>240</v>
      </c>
      <c r="D74" s="20" t="s">
        <v>241</v>
      </c>
      <c r="E74" s="19" t="s">
        <v>242</v>
      </c>
      <c r="F74" s="21">
        <v>45.25</v>
      </c>
      <c r="G74" s="21">
        <v>22.625</v>
      </c>
      <c r="H74" s="24" t="s">
        <v>243</v>
      </c>
    </row>
    <row r="75" s="2" customFormat="1" ht="40" customHeight="1" spans="1:8">
      <c r="A75" s="18">
        <v>74</v>
      </c>
      <c r="B75" s="19" t="s">
        <v>45</v>
      </c>
      <c r="C75" s="19" t="s">
        <v>244</v>
      </c>
      <c r="D75" s="20" t="s">
        <v>245</v>
      </c>
      <c r="E75" s="19" t="s">
        <v>246</v>
      </c>
      <c r="F75" s="21">
        <v>503.416235416667</v>
      </c>
      <c r="G75" s="21">
        <v>251.708117708333</v>
      </c>
      <c r="H75" s="25"/>
    </row>
    <row r="76" s="2" customFormat="1" ht="40" customHeight="1" spans="1:8">
      <c r="A76" s="18">
        <v>75</v>
      </c>
      <c r="B76" s="19" t="s">
        <v>45</v>
      </c>
      <c r="C76" s="19" t="s">
        <v>247</v>
      </c>
      <c r="D76" s="20" t="s">
        <v>248</v>
      </c>
      <c r="E76" s="19" t="s">
        <v>249</v>
      </c>
      <c r="F76" s="21">
        <v>395.64283125</v>
      </c>
      <c r="G76" s="21">
        <v>197.821415625</v>
      </c>
      <c r="H76" s="25"/>
    </row>
    <row r="77" s="2" customFormat="1" ht="40" customHeight="1" spans="1:8">
      <c r="A77" s="18">
        <v>76</v>
      </c>
      <c r="B77" s="19" t="s">
        <v>45</v>
      </c>
      <c r="C77" s="19" t="s">
        <v>250</v>
      </c>
      <c r="D77" s="20" t="s">
        <v>251</v>
      </c>
      <c r="E77" s="19" t="s">
        <v>252</v>
      </c>
      <c r="F77" s="21">
        <v>299.448148148148</v>
      </c>
      <c r="G77" s="21">
        <v>149.724074074074</v>
      </c>
      <c r="H77" s="25"/>
    </row>
    <row r="78" s="2" customFormat="1" ht="40" customHeight="1" spans="1:8">
      <c r="A78" s="18">
        <v>77</v>
      </c>
      <c r="B78" s="19" t="s">
        <v>45</v>
      </c>
      <c r="C78" s="19" t="s">
        <v>253</v>
      </c>
      <c r="D78" s="20" t="s">
        <v>254</v>
      </c>
      <c r="E78" s="19" t="s">
        <v>255</v>
      </c>
      <c r="F78" s="21">
        <v>99.8666666666667</v>
      </c>
      <c r="G78" s="21">
        <v>49.9333333333333</v>
      </c>
      <c r="H78" s="25"/>
    </row>
    <row r="79" s="2" customFormat="1" ht="40" customHeight="1" spans="1:8">
      <c r="A79" s="18">
        <v>78</v>
      </c>
      <c r="B79" s="19" t="s">
        <v>45</v>
      </c>
      <c r="C79" s="19" t="s">
        <v>256</v>
      </c>
      <c r="D79" s="20" t="s">
        <v>248</v>
      </c>
      <c r="E79" s="19" t="s">
        <v>257</v>
      </c>
      <c r="F79" s="21">
        <v>112</v>
      </c>
      <c r="G79" s="21">
        <v>56</v>
      </c>
      <c r="H79" s="25"/>
    </row>
    <row r="80" s="2" customFormat="1" ht="40" customHeight="1" spans="1:8">
      <c r="A80" s="18">
        <v>79</v>
      </c>
      <c r="B80" s="19" t="s">
        <v>45</v>
      </c>
      <c r="C80" s="19" t="s">
        <v>258</v>
      </c>
      <c r="D80" s="20" t="s">
        <v>251</v>
      </c>
      <c r="E80" s="19" t="s">
        <v>257</v>
      </c>
      <c r="F80" s="21">
        <v>150</v>
      </c>
      <c r="G80" s="21">
        <v>75</v>
      </c>
      <c r="H80" s="25"/>
    </row>
    <row r="81" s="2" customFormat="1" ht="40" customHeight="1" spans="1:8">
      <c r="A81" s="18">
        <v>80</v>
      </c>
      <c r="B81" s="19" t="s">
        <v>45</v>
      </c>
      <c r="C81" s="19" t="s">
        <v>259</v>
      </c>
      <c r="D81" s="20" t="s">
        <v>260</v>
      </c>
      <c r="E81" s="19" t="s">
        <v>261</v>
      </c>
      <c r="F81" s="21">
        <v>108.4</v>
      </c>
      <c r="G81" s="21">
        <v>54.2</v>
      </c>
      <c r="H81" s="25"/>
    </row>
    <row r="82" s="2" customFormat="1" ht="40" customHeight="1" spans="1:8">
      <c r="A82" s="18">
        <v>81</v>
      </c>
      <c r="B82" s="19" t="s">
        <v>45</v>
      </c>
      <c r="C82" s="19" t="s">
        <v>262</v>
      </c>
      <c r="D82" s="20" t="s">
        <v>263</v>
      </c>
      <c r="E82" s="19" t="s">
        <v>264</v>
      </c>
      <c r="F82" s="21">
        <v>180.475</v>
      </c>
      <c r="G82" s="21">
        <v>90.2375</v>
      </c>
      <c r="H82" s="26"/>
    </row>
    <row r="83" s="2" customFormat="1" ht="40" customHeight="1" spans="1:8">
      <c r="A83" s="18">
        <v>82</v>
      </c>
      <c r="B83" s="19" t="s">
        <v>45</v>
      </c>
      <c r="C83" s="19" t="s">
        <v>265</v>
      </c>
      <c r="D83" s="20" t="s">
        <v>266</v>
      </c>
      <c r="E83" s="19" t="s">
        <v>267</v>
      </c>
      <c r="F83" s="21">
        <v>249.75</v>
      </c>
      <c r="G83" s="21">
        <v>124.875</v>
      </c>
      <c r="H83" s="24" t="s">
        <v>268</v>
      </c>
    </row>
    <row r="84" s="2" customFormat="1" ht="40" customHeight="1" spans="1:8">
      <c r="A84" s="18">
        <v>83</v>
      </c>
      <c r="B84" s="19" t="s">
        <v>45</v>
      </c>
      <c r="C84" s="19" t="s">
        <v>269</v>
      </c>
      <c r="D84" s="20" t="s">
        <v>270</v>
      </c>
      <c r="E84" s="19" t="s">
        <v>271</v>
      </c>
      <c r="F84" s="21">
        <v>85.7142857142857</v>
      </c>
      <c r="G84" s="21">
        <v>42.8571428571429</v>
      </c>
      <c r="H84" s="25"/>
    </row>
    <row r="85" s="2" customFormat="1" ht="40" customHeight="1" spans="1:8">
      <c r="A85" s="18">
        <v>84</v>
      </c>
      <c r="B85" s="19" t="s">
        <v>45</v>
      </c>
      <c r="C85" s="19" t="s">
        <v>272</v>
      </c>
      <c r="D85" s="20" t="s">
        <v>273</v>
      </c>
      <c r="E85" s="19" t="s">
        <v>271</v>
      </c>
      <c r="F85" s="21">
        <v>30</v>
      </c>
      <c r="G85" s="21">
        <v>15</v>
      </c>
      <c r="H85" s="25"/>
    </row>
    <row r="86" s="2" customFormat="1" ht="40" customHeight="1" spans="1:8">
      <c r="A86" s="18">
        <v>85</v>
      </c>
      <c r="B86" s="19" t="s">
        <v>45</v>
      </c>
      <c r="C86" s="19" t="s">
        <v>274</v>
      </c>
      <c r="D86" s="20" t="s">
        <v>275</v>
      </c>
      <c r="E86" s="19" t="s">
        <v>249</v>
      </c>
      <c r="F86" s="21">
        <v>378.25</v>
      </c>
      <c r="G86" s="21">
        <v>189.125</v>
      </c>
      <c r="H86" s="25"/>
    </row>
    <row r="87" s="2" customFormat="1" ht="40" customHeight="1" spans="1:8">
      <c r="A87" s="18">
        <v>86</v>
      </c>
      <c r="B87" s="19" t="s">
        <v>45</v>
      </c>
      <c r="C87" s="19" t="s">
        <v>276</v>
      </c>
      <c r="D87" s="20" t="s">
        <v>277</v>
      </c>
      <c r="E87" s="19" t="s">
        <v>278</v>
      </c>
      <c r="F87" s="21">
        <v>240</v>
      </c>
      <c r="G87" s="21">
        <v>120</v>
      </c>
      <c r="H87" s="25"/>
    </row>
    <row r="88" s="2" customFormat="1" ht="40" customHeight="1" spans="1:8">
      <c r="A88" s="18">
        <v>87</v>
      </c>
      <c r="B88" s="19" t="s">
        <v>45</v>
      </c>
      <c r="C88" s="19" t="s">
        <v>279</v>
      </c>
      <c r="D88" s="20" t="s">
        <v>280</v>
      </c>
      <c r="E88" s="19" t="s">
        <v>281</v>
      </c>
      <c r="F88" s="21">
        <v>114.64</v>
      </c>
      <c r="G88" s="21">
        <v>57.32</v>
      </c>
      <c r="H88" s="25"/>
    </row>
    <row r="89" s="2" customFormat="1" ht="40" customHeight="1" spans="1:8">
      <c r="A89" s="18">
        <v>88</v>
      </c>
      <c r="B89" s="19" t="s">
        <v>45</v>
      </c>
      <c r="C89" s="19" t="s">
        <v>282</v>
      </c>
      <c r="D89" s="20" t="s">
        <v>266</v>
      </c>
      <c r="E89" s="19" t="s">
        <v>257</v>
      </c>
      <c r="F89" s="21">
        <v>132.266666666667</v>
      </c>
      <c r="G89" s="21">
        <v>66.1333333333333</v>
      </c>
      <c r="H89" s="25"/>
    </row>
    <row r="90" s="2" customFormat="1" ht="40" customHeight="1" spans="1:8">
      <c r="A90" s="18">
        <v>89</v>
      </c>
      <c r="B90" s="19" t="s">
        <v>45</v>
      </c>
      <c r="C90" s="19" t="s">
        <v>283</v>
      </c>
      <c r="D90" s="20" t="s">
        <v>284</v>
      </c>
      <c r="E90" s="19" t="s">
        <v>255</v>
      </c>
      <c r="F90" s="21">
        <v>295.6</v>
      </c>
      <c r="G90" s="21">
        <v>147.8</v>
      </c>
      <c r="H90" s="25"/>
    </row>
    <row r="91" s="2" customFormat="1" ht="40" customHeight="1" spans="1:8">
      <c r="A91" s="18">
        <v>90</v>
      </c>
      <c r="B91" s="19" t="s">
        <v>45</v>
      </c>
      <c r="C91" s="19" t="s">
        <v>285</v>
      </c>
      <c r="D91" s="20" t="s">
        <v>286</v>
      </c>
      <c r="E91" s="19" t="s">
        <v>255</v>
      </c>
      <c r="F91" s="21">
        <v>336.493333333333</v>
      </c>
      <c r="G91" s="21">
        <v>168.246666666667</v>
      </c>
      <c r="H91" s="25"/>
    </row>
    <row r="92" s="2" customFormat="1" ht="40" customHeight="1" spans="1:8">
      <c r="A92" s="18">
        <v>91</v>
      </c>
      <c r="B92" s="19" t="s">
        <v>45</v>
      </c>
      <c r="C92" s="19" t="s">
        <v>287</v>
      </c>
      <c r="D92" s="20" t="s">
        <v>288</v>
      </c>
      <c r="E92" s="19" t="s">
        <v>281</v>
      </c>
      <c r="F92" s="21">
        <v>293.075</v>
      </c>
      <c r="G92" s="21">
        <v>146.5375</v>
      </c>
      <c r="H92" s="25"/>
    </row>
    <row r="93" s="2" customFormat="1" ht="40" customHeight="1" spans="1:8">
      <c r="A93" s="18">
        <v>92</v>
      </c>
      <c r="B93" s="19" t="s">
        <v>45</v>
      </c>
      <c r="C93" s="19" t="s">
        <v>289</v>
      </c>
      <c r="D93" s="20" t="s">
        <v>290</v>
      </c>
      <c r="E93" s="19" t="s">
        <v>291</v>
      </c>
      <c r="F93" s="21">
        <v>160</v>
      </c>
      <c r="G93" s="21">
        <v>80</v>
      </c>
      <c r="H93" s="26"/>
    </row>
    <row r="94" s="3" customFormat="1" spans="1:8">
      <c r="A94" s="4"/>
      <c r="B94" s="5"/>
      <c r="C94" s="6"/>
      <c r="D94" s="7"/>
      <c r="E94" s="8"/>
      <c r="F94" s="9"/>
      <c r="G94" s="9"/>
      <c r="H94" s="10" t="s">
        <v>292</v>
      </c>
    </row>
  </sheetData>
  <mergeCells count="2">
    <mergeCell ref="H74:H82"/>
    <mergeCell ref="H83:H93"/>
  </mergeCells>
  <conditionalFormatting sqref="C$1:C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哈尔滨理工大学科研基础设施和大型科研仪器开放共享缴费单</vt:lpstr>
      <vt:lpstr>内嵌函数数据表（勿动）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(⊙ω⊙)LLY</cp:lastModifiedBy>
  <dcterms:created xsi:type="dcterms:W3CDTF">2018-04-26T02:40:00Z</dcterms:created>
  <cp:lastPrinted>2018-06-11T07:52:00Z</cp:lastPrinted>
  <dcterms:modified xsi:type="dcterms:W3CDTF">2024-06-05T08:29:33Z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4475F4D831B44E0CBEF049FB750A3FC3_13</vt:lpwstr>
  </property>
  <property fmtid="{D5CDD505-2E9C-101B-9397-08002B2CF9AE}" pid="3" name="KSOProductBuildVer">
    <vt:lpwstr>2052-12.1.0.15358</vt:lpwstr>
  </property>
</Properties>
</file>